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2" activeTab="0"/>
  </bookViews>
  <sheets>
    <sheet name="Маг_ОНП_161_Бум_2 курс" sheetId="1" r:id="rId1"/>
  </sheets>
  <definedNames>
    <definedName name="_xlnm.Print_Area" localSheetId="0">'Маг_ОНП_161_Бум_2 курс'!$A$1:$BF$92</definedName>
  </definedNames>
  <calcPr fullCalcOnLoad="1"/>
</workbook>
</file>

<file path=xl/sharedStrings.xml><?xml version="1.0" encoding="utf-8"?>
<sst xmlns="http://schemas.openxmlformats.org/spreadsheetml/2006/main" count="171" uniqueCount="137">
  <si>
    <t>РОБОЧИЙ   НАВЧАЛЬНИЙ   ПЛАН</t>
  </si>
  <si>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</si>
  <si>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</si>
  <si>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</si>
  <si>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</si>
  <si>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</si>
  <si>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</si>
  <si>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</si>
  <si>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</si>
  <si>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</si>
  <si>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</si>
  <si>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</si>
  <si>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</si>
  <si>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</si>
  <si>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</si>
  <si>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</si>
  <si>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</si>
  <si>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</si>
  <si>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</si>
  <si>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</si>
  <si>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</si>
  <si>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</si>
  <si>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</si>
  <si>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</si>
  <si>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</si>
  <si>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</si>
  <si>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</si>
  <si>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</si>
  <si>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</si>
  <si>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</si>
  <si>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</si>
  <si>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</si>
  <si>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</si>
  <si>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</si>
  <si>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</si>
  <si>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</si>
  <si>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</si>
  <si>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</si>
  <si>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</si>
  <si>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</si>
  <si>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</si>
  <si>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</si>
  <si>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</si>
  <si>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</si>
  <si>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</si>
  <si>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</si>
  <si>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</si>
  <si>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Консультування</t>
  </si>
  <si>
    <t>Рецензування</t>
  </si>
  <si>
    <t>Всього  годин</t>
  </si>
  <si>
    <t>Завідувач кафедри</t>
  </si>
  <si>
    <t>(підпис)</t>
  </si>
  <si>
    <t>(П.І.Б.)</t>
  </si>
  <si>
    <t>магістр</t>
  </si>
  <si>
    <t>4</t>
  </si>
  <si>
    <t xml:space="preserve">          ЗАТВЕРДЖУЮ</t>
  </si>
  <si>
    <t>Обсяг
дисцип-ліни</t>
  </si>
  <si>
    <t>d - кількість членів ЕК з даної кафедри</t>
  </si>
  <si>
    <t>Освітній ступінь</t>
  </si>
  <si>
    <t xml:space="preserve">  </t>
  </si>
  <si>
    <t>Спеціальність (код і назва)</t>
  </si>
  <si>
    <t>Розподіл аудиторних годин на тиждень за
курсами і семестрами</t>
  </si>
  <si>
    <t>НАЦІОНАЛЬНИЙ ТЕХНІЧНИЙ УНІВЕРСИТЕТ УКРАЇНИ "КИЇВСЬКИЙ ПОЛІТЕХНІЧНИЙ ІНСТИТУТ імені .ІГОРЯ СІКОРСЬКОГО"</t>
  </si>
  <si>
    <t xml:space="preserve">за освітньо-науковою програмою магістерської підготовки </t>
  </si>
  <si>
    <t>Індивідуальні
 заняття</t>
  </si>
  <si>
    <t xml:space="preserve">Лекції  </t>
  </si>
  <si>
    <t>за  НП</t>
  </si>
  <si>
    <t>з урахуван. Інд занять</t>
  </si>
  <si>
    <t>1 рік 9 міс.</t>
  </si>
  <si>
    <t>Практ.
(комп.практ)</t>
  </si>
  <si>
    <t xml:space="preserve">Лаборатор
</t>
  </si>
  <si>
    <t>40</t>
  </si>
  <si>
    <t>очна (денна)</t>
  </si>
  <si>
    <t xml:space="preserve">Освітні компоненти
(навчальні дисципліни, курсові проекти (роботи), практики, кваліфікаційна робота)
</t>
  </si>
  <si>
    <t>1.2. Цикл професійної підготовки</t>
  </si>
  <si>
    <t>Закальна кількість :</t>
  </si>
  <si>
    <t xml:space="preserve">Випускна атестація </t>
  </si>
  <si>
    <t xml:space="preserve">    Проректор з навчальної роботи   КПІ 
            ім. Ігоря Сікорського</t>
  </si>
  <si>
    <t xml:space="preserve">                ___________________Анатолій МЕЛЬНИЧЕНКО                                       </t>
  </si>
  <si>
    <t>161 Хімічні технології та інженерія</t>
  </si>
  <si>
    <t>на 2020/ 2021 навчальний рік</t>
  </si>
  <si>
    <t>Хімічні технології переробки деревини та рослинної сировини</t>
  </si>
  <si>
    <t>Екології та технології рослинних полімерів</t>
  </si>
  <si>
    <t>Факультет</t>
  </si>
  <si>
    <t>Інженерно-хімічний</t>
  </si>
  <si>
    <t xml:space="preserve">інженер-технолог (хімічні технології), інженер-дослідник </t>
  </si>
  <si>
    <t>2 курс</t>
  </si>
  <si>
    <t>3 семестр</t>
  </si>
  <si>
    <t>4 семестр</t>
  </si>
  <si>
    <t xml:space="preserve"> 18 тижнів</t>
  </si>
  <si>
    <t>18  тижнів</t>
  </si>
  <si>
    <t>Математичні методи оптимізації</t>
  </si>
  <si>
    <t xml:space="preserve">Автоматичне регулювання та управління технологічними процесами у виробництві </t>
  </si>
  <si>
    <t>І.ЦИКЛ ЗАГАЛЬНОЇ ПІДГОТОВКИ</t>
  </si>
  <si>
    <t>І.1. Навчальні дисципліни  базової  підготовки</t>
  </si>
  <si>
    <t>Разом за п.1.1</t>
  </si>
  <si>
    <t>І.2.Дослідницький (науковий) компонент (за вибором студентів)</t>
  </si>
  <si>
    <t>Наукова робота за темою магістерської дисертації-3. Науково-дослідна робота за темою магістерської дисертації.</t>
  </si>
  <si>
    <t>Науково-дослідна практика</t>
  </si>
  <si>
    <t>Робота над магістерською дисертацією</t>
  </si>
  <si>
    <t>Технічних та програмних засобів автоматизації</t>
  </si>
  <si>
    <t>Разом за п.1.2</t>
  </si>
  <si>
    <t xml:space="preserve"> І.3.Навчальні дисципліни базової підготовки (за вибором студентів)</t>
  </si>
  <si>
    <t>Психології та педагогіки</t>
  </si>
  <si>
    <t xml:space="preserve">Педагогіка вищої школи </t>
  </si>
  <si>
    <t>Англійської мови технічного спрямування № 2</t>
  </si>
  <si>
    <t xml:space="preserve">ВСЬОГО </t>
  </si>
  <si>
    <t xml:space="preserve">ІІ.ЦИКЛ ПРОФЕСІЙНОЇ ПІДГОТОВКИ </t>
  </si>
  <si>
    <t>ІІ.1. Навчальні дисципліни професійної та практичної підготовки</t>
  </si>
  <si>
    <t>Особливості виробництва спеціальних видів паперу</t>
  </si>
  <si>
    <t>Комп'ютерні технології в науковій та інженерній діяльності в переробці рослинної сировини</t>
  </si>
  <si>
    <t>Управління проектами та грантами</t>
  </si>
  <si>
    <t>Інноваційні технології рослинного ресурсозбереження -1.</t>
  </si>
  <si>
    <t>Інноваційні технології рослинного ресурсозбереження -2. Курсова робота</t>
  </si>
  <si>
    <t>Разом за п.ІІ.1</t>
  </si>
  <si>
    <t>ВСЬОГО ЗА ЦИКЛ ПРОФЕСІЙНОЇ ПІДГОТОВКИ:</t>
  </si>
  <si>
    <t>Науково-дослідна</t>
  </si>
  <si>
    <t>01.02.21-07.03.21</t>
  </si>
  <si>
    <t>Заст. декана ІХФ</t>
  </si>
  <si>
    <t>Захист магістерської дисертації</t>
  </si>
  <si>
    <t>17.05.21-31.05.21</t>
  </si>
  <si>
    <t xml:space="preserve">        РОЗПОДІЛ   ГОДИН ПО ПІДГОТОВЦІ ТА ЗАХИСТУ МАГІСТЕРСЬКОЇ ДИСЕРТАЦІЇ                                                      </t>
  </si>
  <si>
    <t>33</t>
  </si>
  <si>
    <t>1</t>
  </si>
  <si>
    <t>Машин і апаратів хімічних та нафтопереробних виробництв</t>
  </si>
  <si>
    <t>0,5 х 4 = 2</t>
  </si>
  <si>
    <t>ЛЦ-91мн (1+0)</t>
  </si>
  <si>
    <t>Практикум з іншомовного наукового спілкування - 2. Іноземна мова для науковців</t>
  </si>
  <si>
    <t>Ухвалено на засіданні Вченої ради ІХФ, ПРОТОКОЛ № 3  від 13 квітня 2020 р.</t>
  </si>
  <si>
    <r>
      <t>РГР</t>
    </r>
    <r>
      <rPr>
        <sz val="40"/>
        <rFont val="Arial"/>
        <family val="2"/>
      </rPr>
      <t xml:space="preserve"> - розрахунково-графічна робота;</t>
    </r>
  </si>
  <si>
    <r>
      <t>РР</t>
    </r>
    <r>
      <rPr>
        <sz val="40"/>
        <rFont val="Arial"/>
        <family val="2"/>
      </rPr>
      <t xml:space="preserve"> - розрахункова робота;</t>
    </r>
  </si>
  <si>
    <r>
      <t>ГР</t>
    </r>
    <r>
      <rPr>
        <sz val="40"/>
        <rFont val="Arial"/>
        <family val="2"/>
      </rPr>
      <t xml:space="preserve"> - графічна робота;</t>
    </r>
  </si>
  <si>
    <r>
      <t>ДКР</t>
    </r>
    <r>
      <rPr>
        <sz val="40"/>
        <rFont val="Arial"/>
        <family val="2"/>
      </rPr>
      <t xml:space="preserve"> - домашня контрольна робота (виконується під час СРС)</t>
    </r>
  </si>
  <si>
    <t>/Дмитро СІДОРОВ/</t>
  </si>
  <si>
    <t>/Микола ГОМЕЛЯ/</t>
  </si>
  <si>
    <t>ЕК 
d x 0,5</t>
  </si>
  <si>
    <r>
      <t xml:space="preserve">"__01___"_07_ </t>
    </r>
    <r>
      <rPr>
        <b/>
        <sz val="40"/>
        <rFont val="Arial"/>
        <family val="2"/>
      </rPr>
      <t>2020р.</t>
    </r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</si>
</sst>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Arial"/>
      <family val="2"/>
    </font>
    <font>
      <sz val="36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sz val="40"/>
      <name val="Arial Cyr"/>
      <family val="0"/>
    </font>
    <font>
      <b/>
      <sz val="40"/>
      <color indexed="27"/>
      <name val="Arial"/>
      <family val="2"/>
    </font>
    <font>
      <b/>
      <i/>
      <sz val="40"/>
      <name val="Arial"/>
      <family val="2"/>
    </font>
    <font>
      <b/>
      <sz val="45"/>
      <name val="Arial"/>
      <family val="2"/>
    </font>
    <font>
      <b/>
      <sz val="4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NumberFormat="1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wrapText="1"/>
      <protection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 shrinkToFit="1"/>
    </xf>
    <xf numFmtId="0" fontId="5" fillId="0" borderId="25" xfId="0" applyNumberFormat="1" applyFont="1" applyBorder="1" applyAlignment="1">
      <alignment horizontal="center" vertical="center" wrapText="1" shrinkToFit="1"/>
    </xf>
    <xf numFmtId="0" fontId="5" fillId="0" borderId="26" xfId="0" applyNumberFormat="1" applyFont="1" applyBorder="1" applyAlignment="1">
      <alignment horizontal="center" vertical="center" wrapText="1" shrinkToFit="1"/>
    </xf>
    <xf numFmtId="0" fontId="5" fillId="0" borderId="26" xfId="0" applyNumberFormat="1" applyFont="1" applyFill="1" applyBorder="1" applyAlignment="1">
      <alignment horizontal="center" vertical="center" wrapText="1" shrinkToFit="1"/>
    </xf>
    <xf numFmtId="0" fontId="5" fillId="0" borderId="27" xfId="0" applyNumberFormat="1" applyFont="1" applyFill="1" applyBorder="1" applyAlignment="1">
      <alignment horizontal="center" vertical="center" wrapText="1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28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 shrinkToFit="1"/>
    </xf>
    <xf numFmtId="0" fontId="5" fillId="0" borderId="31" xfId="0" applyNumberFormat="1" applyFont="1" applyBorder="1" applyAlignment="1">
      <alignment horizontal="center" vertical="center" wrapText="1" shrinkToFit="1"/>
    </xf>
    <xf numFmtId="0" fontId="5" fillId="0" borderId="32" xfId="0" applyNumberFormat="1" applyFont="1" applyBorder="1" applyAlignment="1">
      <alignment horizontal="center" vertical="center" wrapText="1" shrinkToFit="1"/>
    </xf>
    <xf numFmtId="0" fontId="5" fillId="0" borderId="32" xfId="0" applyNumberFormat="1" applyFont="1" applyFill="1" applyBorder="1" applyAlignment="1">
      <alignment horizontal="center" vertical="center" wrapText="1" shrinkToFit="1"/>
    </xf>
    <xf numFmtId="0" fontId="5" fillId="0" borderId="33" xfId="0" applyNumberFormat="1" applyFont="1" applyFill="1" applyBorder="1" applyAlignment="1">
      <alignment horizontal="center" vertical="center" wrapText="1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5" fillId="0" borderId="32" xfId="0" applyNumberFormat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Fill="1" applyBorder="1" applyAlignment="1" applyProtection="1">
      <alignment/>
      <protection/>
    </xf>
    <xf numFmtId="0" fontId="6" fillId="0" borderId="36" xfId="0" applyNumberFormat="1" applyFont="1" applyBorder="1" applyAlignment="1">
      <alignment horizontal="center" vertical="center" wrapText="1" shrinkToFit="1"/>
    </xf>
    <xf numFmtId="0" fontId="6" fillId="0" borderId="37" xfId="0" applyNumberFormat="1" applyFont="1" applyFill="1" applyBorder="1" applyAlignment="1">
      <alignment horizontal="center" vertical="center" wrapText="1" shrinkToFit="1"/>
    </xf>
    <xf numFmtId="0" fontId="6" fillId="0" borderId="36" xfId="0" applyNumberFormat="1" applyFont="1" applyFill="1" applyBorder="1" applyAlignment="1">
      <alignment horizontal="center" vertical="center" shrinkToFit="1"/>
    </xf>
    <xf numFmtId="0" fontId="6" fillId="0" borderId="38" xfId="0" applyNumberFormat="1" applyFont="1" applyFill="1" applyBorder="1" applyAlignment="1">
      <alignment horizontal="center" vertical="center" shrinkToFit="1"/>
    </xf>
    <xf numFmtId="0" fontId="6" fillId="0" borderId="39" xfId="0" applyNumberFormat="1" applyFont="1" applyFill="1" applyBorder="1" applyAlignment="1">
      <alignment horizontal="center" vertical="center" shrinkToFit="1"/>
    </xf>
    <xf numFmtId="0" fontId="6" fillId="0" borderId="40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38" xfId="0" applyNumberFormat="1" applyFont="1" applyBorder="1" applyAlignment="1">
      <alignment horizontal="center" vertical="center" wrapText="1" shrinkToFit="1"/>
    </xf>
    <xf numFmtId="0" fontId="6" fillId="0" borderId="43" xfId="0" applyNumberFormat="1" applyFont="1" applyBorder="1" applyAlignment="1">
      <alignment horizontal="center" vertical="center" wrapText="1" shrinkToFit="1"/>
    </xf>
    <xf numFmtId="0" fontId="6" fillId="0" borderId="43" xfId="0" applyNumberFormat="1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textRotation="90"/>
      <protection/>
    </xf>
    <xf numFmtId="0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9" fontId="6" fillId="0" borderId="0" xfId="57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 wrapText="1" shrinkToFit="1"/>
    </xf>
    <xf numFmtId="0" fontId="5" fillId="0" borderId="15" xfId="0" applyNumberFormat="1" applyFont="1" applyBorder="1" applyAlignment="1">
      <alignment horizontal="center" vertical="center" wrapText="1" shrinkToFit="1"/>
    </xf>
    <xf numFmtId="0" fontId="5" fillId="0" borderId="45" xfId="0" applyNumberFormat="1" applyFont="1" applyBorder="1" applyAlignment="1">
      <alignment horizontal="center" vertical="center" wrapText="1" shrinkToFit="1"/>
    </xf>
    <xf numFmtId="0" fontId="5" fillId="0" borderId="45" xfId="0" applyNumberFormat="1" applyFont="1" applyFill="1" applyBorder="1" applyAlignment="1">
      <alignment horizontal="center" vertical="center" wrapText="1" shrinkToFit="1"/>
    </xf>
    <xf numFmtId="0" fontId="5" fillId="0" borderId="46" xfId="0" applyNumberFormat="1" applyFont="1" applyFill="1" applyBorder="1" applyAlignment="1">
      <alignment horizontal="center" vertical="center" wrapText="1" shrinkToFit="1"/>
    </xf>
    <xf numFmtId="0" fontId="5" fillId="0" borderId="4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47" xfId="0" applyNumberFormat="1" applyFont="1" applyFill="1" applyBorder="1" applyAlignment="1">
      <alignment horizontal="center" vertical="center" shrinkToFit="1"/>
    </xf>
    <xf numFmtId="0" fontId="5" fillId="0" borderId="35" xfId="0" applyNumberFormat="1" applyFont="1" applyFill="1" applyBorder="1" applyAlignment="1">
      <alignment horizontal="center" vertical="center" shrinkToFit="1"/>
    </xf>
    <xf numFmtId="0" fontId="5" fillId="0" borderId="4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 wrapText="1" shrinkToFit="1"/>
    </xf>
    <xf numFmtId="0" fontId="5" fillId="0" borderId="16" xfId="0" applyNumberFormat="1" applyFont="1" applyBorder="1" applyAlignment="1">
      <alignment horizontal="center" vertical="center" wrapText="1" shrinkToFit="1"/>
    </xf>
    <xf numFmtId="0" fontId="5" fillId="0" borderId="17" xfId="0" applyNumberFormat="1" applyFont="1" applyBorder="1" applyAlignment="1">
      <alignment horizontal="center" vertical="center" wrapText="1" shrinkToFit="1"/>
    </xf>
    <xf numFmtId="0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50" xfId="0" applyNumberFormat="1" applyFont="1" applyFill="1" applyBorder="1" applyAlignment="1">
      <alignment horizontal="center" vertical="center" wrapText="1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48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 wrapText="1" shrinkToFit="1"/>
    </xf>
    <xf numFmtId="0" fontId="6" fillId="0" borderId="52" xfId="0" applyNumberFormat="1" applyFont="1" applyFill="1" applyBorder="1" applyAlignment="1">
      <alignment horizontal="center" vertical="center" wrapText="1" shrinkToFit="1"/>
    </xf>
    <xf numFmtId="0" fontId="6" fillId="0" borderId="53" xfId="0" applyNumberFormat="1" applyFont="1" applyFill="1" applyBorder="1" applyAlignment="1">
      <alignment horizontal="center" vertical="center" wrapText="1" shrinkToFit="1"/>
    </xf>
    <xf numFmtId="0" fontId="6" fillId="0" borderId="54" xfId="0" applyNumberFormat="1" applyFont="1" applyFill="1" applyBorder="1" applyAlignment="1">
      <alignment horizontal="center" vertical="center" wrapText="1" shrinkToFit="1"/>
    </xf>
    <xf numFmtId="0" fontId="6" fillId="0" borderId="51" xfId="0" applyNumberFormat="1" applyFont="1" applyFill="1" applyBorder="1" applyAlignment="1">
      <alignment horizontal="center" vertical="center" shrinkToFit="1"/>
    </xf>
    <xf numFmtId="0" fontId="6" fillId="0" borderId="52" xfId="0" applyNumberFormat="1" applyFont="1" applyFill="1" applyBorder="1" applyAlignment="1">
      <alignment horizontal="center" vertical="center" shrinkToFit="1"/>
    </xf>
    <xf numFmtId="0" fontId="6" fillId="0" borderId="55" xfId="0" applyNumberFormat="1" applyFont="1" applyFill="1" applyBorder="1" applyAlignment="1">
      <alignment horizontal="center" vertical="center" shrinkToFit="1"/>
    </xf>
    <xf numFmtId="0" fontId="6" fillId="0" borderId="56" xfId="0" applyNumberFormat="1" applyFont="1" applyFill="1" applyBorder="1" applyAlignment="1">
      <alignment horizontal="center" vertical="center" shrinkToFit="1"/>
    </xf>
    <xf numFmtId="0" fontId="6" fillId="0" borderId="53" xfId="0" applyNumberFormat="1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textRotation="90"/>
      <protection/>
    </xf>
    <xf numFmtId="0" fontId="6" fillId="0" borderId="0" xfId="0" applyNumberFormat="1" applyFont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center" wrapText="1"/>
      <protection/>
    </xf>
    <xf numFmtId="0" fontId="5" fillId="0" borderId="5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 wrapText="1" shrinkToFit="1"/>
    </xf>
    <xf numFmtId="0" fontId="5" fillId="0" borderId="59" xfId="0" applyNumberFormat="1" applyFont="1" applyBorder="1" applyAlignment="1">
      <alignment horizontal="center" vertical="center" wrapText="1" shrinkToFit="1"/>
    </xf>
    <xf numFmtId="0" fontId="5" fillId="0" borderId="60" xfId="0" applyNumberFormat="1" applyFont="1" applyBorder="1" applyAlignment="1">
      <alignment horizontal="center" vertical="center" wrapText="1" shrinkToFit="1"/>
    </xf>
    <xf numFmtId="0" fontId="5" fillId="0" borderId="60" xfId="0" applyNumberFormat="1" applyFont="1" applyFill="1" applyBorder="1" applyAlignment="1">
      <alignment horizontal="center" vertical="center" wrapText="1" shrinkToFit="1"/>
    </xf>
    <xf numFmtId="0" fontId="5" fillId="0" borderId="61" xfId="0" applyNumberFormat="1" applyFont="1" applyFill="1" applyBorder="1" applyAlignment="1">
      <alignment horizontal="center" vertical="center" wrapText="1" shrinkToFit="1"/>
    </xf>
    <xf numFmtId="0" fontId="5" fillId="0" borderId="58" xfId="0" applyNumberFormat="1" applyFont="1" applyFill="1" applyBorder="1" applyAlignment="1">
      <alignment horizontal="center" vertical="center" shrinkToFit="1"/>
    </xf>
    <xf numFmtId="0" fontId="5" fillId="0" borderId="59" xfId="0" applyNumberFormat="1" applyFont="1" applyFill="1" applyBorder="1" applyAlignment="1">
      <alignment horizontal="center" vertical="center" shrinkToFit="1"/>
    </xf>
    <xf numFmtId="0" fontId="5" fillId="0" borderId="62" xfId="0" applyNumberFormat="1" applyFont="1" applyFill="1" applyBorder="1" applyAlignment="1">
      <alignment horizontal="center" vertical="center" shrinkToFit="1"/>
    </xf>
    <xf numFmtId="0" fontId="5" fillId="0" borderId="57" xfId="0" applyNumberFormat="1" applyFont="1" applyFill="1" applyBorder="1" applyAlignment="1">
      <alignment horizontal="center" vertical="center" shrinkToFit="1"/>
    </xf>
    <xf numFmtId="0" fontId="5" fillId="0" borderId="60" xfId="0" applyNumberFormat="1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6" fillId="0" borderId="63" xfId="0" applyNumberFormat="1" applyFont="1" applyBorder="1" applyAlignment="1">
      <alignment horizontal="center" vertical="center" wrapText="1" shrinkToFit="1"/>
    </xf>
    <xf numFmtId="0" fontId="6" fillId="0" borderId="64" xfId="0" applyNumberFormat="1" applyFont="1" applyBorder="1" applyAlignment="1">
      <alignment horizontal="center" vertical="center" wrapText="1" shrinkToFit="1"/>
    </xf>
    <xf numFmtId="0" fontId="6" fillId="0" borderId="65" xfId="0" applyNumberFormat="1" applyFont="1" applyFill="1" applyBorder="1" applyAlignment="1">
      <alignment horizontal="center" vertical="center" wrapText="1" shrinkToFit="1"/>
    </xf>
    <xf numFmtId="0" fontId="6" fillId="0" borderId="42" xfId="0" applyNumberFormat="1" applyFont="1" applyFill="1" applyBorder="1" applyAlignment="1">
      <alignment horizontal="center" vertical="center" wrapText="1" shrinkToFit="1"/>
    </xf>
    <xf numFmtId="0" fontId="6" fillId="0" borderId="66" xfId="0" applyNumberFormat="1" applyFont="1" applyFill="1" applyBorder="1" applyAlignment="1">
      <alignment horizontal="center" vertical="center" shrinkToFit="1"/>
    </xf>
    <xf numFmtId="0" fontId="6" fillId="0" borderId="64" xfId="0" applyNumberFormat="1" applyFont="1" applyFill="1" applyBorder="1" applyAlignment="1">
      <alignment horizontal="center" vertical="center" shrinkToFit="1"/>
    </xf>
    <xf numFmtId="0" fontId="6" fillId="0" borderId="67" xfId="0" applyNumberFormat="1" applyFont="1" applyFill="1" applyBorder="1" applyAlignment="1">
      <alignment horizontal="center" vertical="center" shrinkToFit="1"/>
    </xf>
    <xf numFmtId="0" fontId="6" fillId="0" borderId="65" xfId="0" applyNumberFormat="1" applyFont="1" applyFill="1" applyBorder="1" applyAlignment="1">
      <alignment horizontal="center" vertical="center" shrinkToFit="1"/>
    </xf>
    <xf numFmtId="0" fontId="6" fillId="0" borderId="63" xfId="0" applyNumberFormat="1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 shrinkToFit="1"/>
    </xf>
    <xf numFmtId="0" fontId="6" fillId="0" borderId="54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0" fontId="6" fillId="0" borderId="68" xfId="0" applyFont="1" applyBorder="1" applyAlignment="1">
      <alignment horizontal="center" vertical="top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justify" wrapText="1"/>
    </xf>
    <xf numFmtId="0" fontId="6" fillId="0" borderId="5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left" vertical="center"/>
    </xf>
    <xf numFmtId="0" fontId="6" fillId="0" borderId="7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justify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6" fillId="0" borderId="73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justify" wrapText="1"/>
    </xf>
    <xf numFmtId="0" fontId="5" fillId="0" borderId="74" xfId="0" applyFont="1" applyBorder="1" applyAlignment="1">
      <alignment horizontal="center" vertical="justify" wrapText="1"/>
    </xf>
    <xf numFmtId="0" fontId="5" fillId="0" borderId="76" xfId="0" applyFont="1" applyBorder="1" applyAlignment="1">
      <alignment horizontal="center" vertical="justify" wrapText="1"/>
    </xf>
    <xf numFmtId="0" fontId="5" fillId="0" borderId="7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/>
    </xf>
    <xf numFmtId="49" fontId="6" fillId="0" borderId="0" xfId="0" applyNumberFormat="1" applyFont="1" applyBorder="1" applyAlignment="1">
      <alignment horizontal="center" vertical="justify" wrapText="1"/>
    </xf>
    <xf numFmtId="49" fontId="6" fillId="0" borderId="7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justify" wrapText="1"/>
    </xf>
    <xf numFmtId="0" fontId="5" fillId="0" borderId="76" xfId="0" applyFont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>
      <alignment horizontal="center" vertical="justify" wrapText="1"/>
    </xf>
    <xf numFmtId="49" fontId="5" fillId="0" borderId="31" xfId="0" applyNumberFormat="1" applyFont="1" applyBorder="1" applyAlignment="1">
      <alignment horizontal="center" vertical="justify" wrapText="1"/>
    </xf>
    <xf numFmtId="49" fontId="5" fillId="0" borderId="32" xfId="0" applyNumberFormat="1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justify"/>
    </xf>
    <xf numFmtId="0" fontId="8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justify"/>
    </xf>
    <xf numFmtId="49" fontId="6" fillId="0" borderId="12" xfId="0" applyNumberFormat="1" applyFont="1" applyBorder="1" applyAlignment="1">
      <alignment horizontal="center" vertical="justify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justify" wrapText="1"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 vertical="justify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justify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justify"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justify"/>
      <protection/>
    </xf>
    <xf numFmtId="49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6" fillId="0" borderId="0" xfId="0" applyNumberFormat="1" applyFont="1" applyBorder="1" applyAlignment="1" applyProtection="1">
      <alignment horizontal="left" vertical="justify"/>
      <protection/>
    </xf>
    <xf numFmtId="49" fontId="6" fillId="0" borderId="0" xfId="0" applyNumberFormat="1" applyFont="1" applyBorder="1" applyAlignment="1" applyProtection="1">
      <alignment horizontal="center" vertical="justify" wrapText="1"/>
      <protection/>
    </xf>
    <xf numFmtId="49" fontId="5" fillId="0" borderId="0" xfId="0" applyNumberFormat="1" applyFont="1" applyFill="1" applyBorder="1" applyAlignment="1" applyProtection="1">
      <alignment horizontal="left" vertical="justify" wrapText="1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NumberFormat="1" applyFont="1" applyBorder="1" applyAlignment="1">
      <alignment vertical="top"/>
    </xf>
    <xf numFmtId="0" fontId="5" fillId="0" borderId="60" xfId="0" applyFont="1" applyBorder="1" applyAlignment="1">
      <alignment/>
    </xf>
    <xf numFmtId="49" fontId="5" fillId="0" borderId="0" xfId="0" applyNumberFormat="1" applyFont="1" applyBorder="1" applyAlignment="1" applyProtection="1">
      <alignment horizontal="left" vertical="justify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7" fillId="0" borderId="12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justify"/>
      <protection/>
    </xf>
    <xf numFmtId="0" fontId="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>
      <alignment vertical="justify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justify"/>
      <protection/>
    </xf>
    <xf numFmtId="0" fontId="4" fillId="0" borderId="0" xfId="0" applyFont="1" applyFill="1" applyBorder="1" applyAlignment="1" applyProtection="1">
      <alignment/>
      <protection/>
    </xf>
    <xf numFmtId="49" fontId="6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49" fontId="6" fillId="0" borderId="0" xfId="0" applyNumberFormat="1" applyFont="1" applyAlignment="1">
      <alignment horizontal="right"/>
    </xf>
    <xf numFmtId="0" fontId="6" fillId="0" borderId="79" xfId="0" applyNumberFormat="1" applyFont="1" applyBorder="1" applyAlignment="1">
      <alignment horizontal="center" vertical="center" textRotation="90"/>
    </xf>
    <xf numFmtId="0" fontId="6" fillId="0" borderId="35" xfId="0" applyNumberFormat="1" applyFont="1" applyBorder="1" applyAlignment="1">
      <alignment horizontal="center" vertical="center" textRotation="90"/>
    </xf>
    <xf numFmtId="0" fontId="6" fillId="0" borderId="51" xfId="0" applyNumberFormat="1" applyFont="1" applyBorder="1" applyAlignment="1">
      <alignment horizontal="center" vertical="center" textRotation="90"/>
    </xf>
    <xf numFmtId="0" fontId="6" fillId="0" borderId="80" xfId="0" applyNumberFormat="1" applyFont="1" applyBorder="1" applyAlignment="1">
      <alignment horizontal="center" vertical="center" textRotation="90" wrapText="1"/>
    </xf>
    <xf numFmtId="0" fontId="6" fillId="0" borderId="47" xfId="0" applyNumberFormat="1" applyFont="1" applyBorder="1" applyAlignment="1">
      <alignment horizontal="center" vertical="center" textRotation="90" wrapText="1"/>
    </xf>
    <xf numFmtId="0" fontId="6" fillId="0" borderId="55" xfId="0" applyNumberFormat="1" applyFont="1" applyBorder="1" applyAlignment="1">
      <alignment horizontal="center" vertical="center" textRotation="90" wrapText="1"/>
    </xf>
    <xf numFmtId="0" fontId="6" fillId="0" borderId="81" xfId="0" applyNumberFormat="1" applyFont="1" applyBorder="1" applyAlignment="1">
      <alignment horizontal="center" vertical="center" textRotation="90"/>
    </xf>
    <xf numFmtId="0" fontId="6" fillId="0" borderId="44" xfId="0" applyNumberFormat="1" applyFont="1" applyBorder="1" applyAlignment="1">
      <alignment horizontal="center" vertical="center" textRotation="90"/>
    </xf>
    <xf numFmtId="0" fontId="6" fillId="0" borderId="82" xfId="0" applyNumberFormat="1" applyFont="1" applyBorder="1" applyAlignment="1">
      <alignment horizontal="center" vertical="center" textRotation="90"/>
    </xf>
    <xf numFmtId="0" fontId="6" fillId="0" borderId="6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 textRotation="90"/>
    </xf>
    <xf numFmtId="0" fontId="6" fillId="0" borderId="35" xfId="0" applyFont="1" applyBorder="1" applyAlignment="1">
      <alignment horizontal="center" vertical="center" textRotation="90"/>
    </xf>
    <xf numFmtId="0" fontId="6" fillId="0" borderId="83" xfId="0" applyFont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/>
    </xf>
    <xf numFmtId="0" fontId="6" fillId="0" borderId="90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6" fillId="0" borderId="91" xfId="0" applyNumberFormat="1" applyFont="1" applyBorder="1" applyAlignment="1">
      <alignment horizontal="center" vertical="center"/>
    </xf>
    <xf numFmtId="0" fontId="6" fillId="0" borderId="9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 textRotation="90" wrapText="1"/>
    </xf>
    <xf numFmtId="0" fontId="6" fillId="0" borderId="46" xfId="0" applyNumberFormat="1" applyFont="1" applyBorder="1" applyAlignment="1">
      <alignment horizontal="center" vertical="center" textRotation="90" wrapText="1"/>
    </xf>
    <xf numFmtId="0" fontId="6" fillId="0" borderId="54" xfId="0" applyNumberFormat="1" applyFont="1" applyBorder="1" applyAlignment="1">
      <alignment horizontal="center" vertical="center" textRotation="90" wrapText="1"/>
    </xf>
    <xf numFmtId="49" fontId="6" fillId="0" borderId="77" xfId="0" applyNumberFormat="1" applyFont="1" applyBorder="1" applyAlignment="1">
      <alignment horizontal="center" vertical="center" textRotation="90" wrapText="1"/>
    </xf>
    <xf numFmtId="49" fontId="6" fillId="0" borderId="15" xfId="0" applyNumberFormat="1" applyFont="1" applyBorder="1" applyAlignment="1">
      <alignment horizontal="center" vertical="center" textRotation="90" wrapText="1"/>
    </xf>
    <xf numFmtId="49" fontId="6" fillId="0" borderId="93" xfId="0" applyNumberFormat="1" applyFont="1" applyBorder="1" applyAlignment="1">
      <alignment horizontal="center" vertical="center" textRotation="90" wrapText="1"/>
    </xf>
    <xf numFmtId="49" fontId="6" fillId="0" borderId="94" xfId="0" applyNumberFormat="1" applyFont="1" applyBorder="1" applyAlignment="1">
      <alignment horizontal="center" vertical="center" textRotation="90" wrapText="1"/>
    </xf>
    <xf numFmtId="49" fontId="6" fillId="0" borderId="45" xfId="0" applyNumberFormat="1" applyFont="1" applyBorder="1" applyAlignment="1">
      <alignment horizontal="center" vertical="center" textRotation="90" wrapText="1"/>
    </xf>
    <xf numFmtId="49" fontId="6" fillId="0" borderId="95" xfId="0" applyNumberFormat="1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96" xfId="0" applyFont="1" applyBorder="1" applyAlignment="1">
      <alignment/>
    </xf>
    <xf numFmtId="0" fontId="6" fillId="0" borderId="9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/>
    </xf>
    <xf numFmtId="0" fontId="8" fillId="0" borderId="92" xfId="0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8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6" fillId="0" borderId="9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99" xfId="0" applyFont="1" applyFill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49" fontId="6" fillId="0" borderId="81" xfId="0" applyNumberFormat="1" applyFont="1" applyBorder="1" applyAlignment="1">
      <alignment horizontal="center" vertical="center" textRotation="90" wrapText="1"/>
    </xf>
    <xf numFmtId="49" fontId="6" fillId="0" borderId="44" xfId="0" applyNumberFormat="1" applyFont="1" applyBorder="1" applyAlignment="1">
      <alignment horizontal="center" vertical="center" textRotation="90" wrapText="1"/>
    </xf>
    <xf numFmtId="49" fontId="6" fillId="0" borderId="82" xfId="0" applyNumberFormat="1" applyFont="1" applyBorder="1" applyAlignment="1">
      <alignment horizontal="center" vertical="center" textRotation="90" wrapText="1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96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96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left" vertical="center" wrapText="1"/>
    </xf>
    <xf numFmtId="0" fontId="8" fillId="0" borderId="101" xfId="0" applyFont="1" applyBorder="1" applyAlignment="1">
      <alignment horizontal="left" vertical="center" wrapText="1"/>
    </xf>
    <xf numFmtId="0" fontId="5" fillId="0" borderId="102" xfId="0" applyNumberFormat="1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100" xfId="0" applyFont="1" applyBorder="1" applyAlignment="1">
      <alignment horizontal="left" vertical="center" wrapText="1" shrinkToFit="1"/>
    </xf>
    <xf numFmtId="49" fontId="6" fillId="0" borderId="77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textRotation="90"/>
    </xf>
    <xf numFmtId="49" fontId="6" fillId="0" borderId="93" xfId="0" applyNumberFormat="1" applyFont="1" applyBorder="1" applyAlignment="1">
      <alignment horizontal="center" vertical="center" textRotation="90"/>
    </xf>
    <xf numFmtId="0" fontId="6" fillId="0" borderId="94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3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1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 horizontal="right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10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05" xfId="0" applyFont="1" applyBorder="1" applyAlignment="1">
      <alignment horizontal="left" vertical="center" wrapText="1"/>
    </xf>
    <xf numFmtId="0" fontId="5" fillId="0" borderId="106" xfId="0" applyNumberFormat="1" applyFont="1" applyBorder="1" applyAlignment="1">
      <alignment horizontal="left" vertical="center" wrapText="1" shrinkToFit="1"/>
    </xf>
    <xf numFmtId="0" fontId="5" fillId="0" borderId="12" xfId="0" applyNumberFormat="1" applyFont="1" applyBorder="1" applyAlignment="1">
      <alignment horizontal="left" vertical="center" wrapText="1" shrinkToFit="1"/>
    </xf>
    <xf numFmtId="0" fontId="5" fillId="0" borderId="92" xfId="0" applyNumberFormat="1" applyFont="1" applyBorder="1" applyAlignment="1">
      <alignment horizontal="left" vertical="center" wrapText="1" shrinkToFit="1"/>
    </xf>
    <xf numFmtId="0" fontId="5" fillId="0" borderId="23" xfId="0" applyNumberFormat="1" applyFont="1" applyBorder="1" applyAlignment="1">
      <alignment horizontal="left" vertical="center" wrapText="1" shrinkToFit="1"/>
    </xf>
    <xf numFmtId="0" fontId="5" fillId="0" borderId="100" xfId="0" applyNumberFormat="1" applyFont="1" applyBorder="1" applyAlignment="1">
      <alignment horizontal="left" vertical="center" wrapText="1" shrinkToFit="1"/>
    </xf>
    <xf numFmtId="0" fontId="5" fillId="0" borderId="107" xfId="0" applyNumberFormat="1" applyFont="1" applyBorder="1" applyAlignment="1">
      <alignment horizontal="left" vertical="center" wrapText="1" shrinkToFit="1"/>
    </xf>
    <xf numFmtId="0" fontId="5" fillId="0" borderId="21" xfId="0" applyNumberFormat="1" applyFont="1" applyBorder="1" applyAlignment="1">
      <alignment horizontal="left" vertical="center" wrapText="1" shrinkToFit="1"/>
    </xf>
    <xf numFmtId="0" fontId="5" fillId="0" borderId="96" xfId="0" applyNumberFormat="1" applyFont="1" applyBorder="1" applyAlignment="1">
      <alignment horizontal="left" vertical="center" wrapText="1" shrinkToFit="1"/>
    </xf>
    <xf numFmtId="0" fontId="6" fillId="0" borderId="96" xfId="0" applyFont="1" applyFill="1" applyBorder="1" applyAlignment="1" applyProtection="1">
      <alignment horizontal="right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left" vertical="center" wrapText="1"/>
    </xf>
    <xf numFmtId="0" fontId="5" fillId="0" borderId="86" xfId="0" applyNumberFormat="1" applyFont="1" applyBorder="1" applyAlignment="1">
      <alignment horizontal="left" vertical="center" wrapText="1" shrinkToFit="1"/>
    </xf>
    <xf numFmtId="0" fontId="5" fillId="0" borderId="13" xfId="0" applyNumberFormat="1" applyFont="1" applyBorder="1" applyAlignment="1">
      <alignment horizontal="left" vertical="center" wrapText="1" shrinkToFit="1"/>
    </xf>
    <xf numFmtId="0" fontId="5" fillId="0" borderId="41" xfId="0" applyNumberFormat="1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/>
    </xf>
    <xf numFmtId="0" fontId="5" fillId="0" borderId="108" xfId="0" applyFont="1" applyBorder="1" applyAlignment="1">
      <alignment horizontal="left" vertical="center"/>
    </xf>
    <xf numFmtId="0" fontId="5" fillId="0" borderId="72" xfId="0" applyNumberFormat="1" applyFont="1" applyBorder="1" applyAlignment="1">
      <alignment horizontal="left" vertical="center" wrapText="1" shrinkToFit="1"/>
    </xf>
    <xf numFmtId="0" fontId="5" fillId="0" borderId="49" xfId="0" applyNumberFormat="1" applyFont="1" applyBorder="1" applyAlignment="1">
      <alignment horizontal="left" vertical="center" wrapText="1" shrinkToFit="1"/>
    </xf>
    <xf numFmtId="0" fontId="5" fillId="0" borderId="104" xfId="0" applyNumberFormat="1" applyFont="1" applyBorder="1" applyAlignment="1">
      <alignment horizontal="left" vertical="center" wrapText="1" shrinkToFit="1"/>
    </xf>
    <xf numFmtId="0" fontId="6" fillId="0" borderId="9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89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41" xfId="0" applyFont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96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0" borderId="109" xfId="0" applyNumberFormat="1" applyFont="1" applyBorder="1" applyAlignment="1">
      <alignment horizontal="left" vertical="center" wrapText="1" shrinkToFit="1"/>
    </xf>
    <xf numFmtId="0" fontId="5" fillId="0" borderId="10" xfId="0" applyNumberFormat="1" applyFont="1" applyBorder="1" applyAlignment="1">
      <alignment horizontal="left" vertical="center" wrapText="1" shrinkToFit="1"/>
    </xf>
    <xf numFmtId="0" fontId="5" fillId="0" borderId="110" xfId="0" applyNumberFormat="1" applyFont="1" applyBorder="1" applyAlignment="1">
      <alignment horizontal="left" vertical="center" wrapText="1" shrinkToFit="1"/>
    </xf>
    <xf numFmtId="0" fontId="6" fillId="0" borderId="111" xfId="0" applyFont="1" applyBorder="1" applyAlignment="1">
      <alignment horizontal="right" vertical="center" wrapText="1" shrinkToFit="1"/>
    </xf>
    <xf numFmtId="0" fontId="8" fillId="0" borderId="71" xfId="0" applyFont="1" applyBorder="1" applyAlignment="1">
      <alignment vertical="center"/>
    </xf>
    <xf numFmtId="0" fontId="6" fillId="0" borderId="20" xfId="0" applyFont="1" applyBorder="1" applyAlignment="1">
      <alignment horizontal="right" vertical="center" shrinkToFit="1"/>
    </xf>
    <xf numFmtId="0" fontId="8" fillId="0" borderId="21" xfId="0" applyFont="1" applyBorder="1" applyAlignment="1">
      <alignment vertical="center"/>
    </xf>
    <xf numFmtId="0" fontId="8" fillId="0" borderId="96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left" vertical="top"/>
    </xf>
    <xf numFmtId="0" fontId="6" fillId="0" borderId="8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1" xfId="0" applyNumberFormat="1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9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14" xfId="0" applyNumberFormat="1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49" fontId="6" fillId="0" borderId="114" xfId="0" applyNumberFormat="1" applyFont="1" applyFill="1" applyBorder="1" applyAlignment="1">
      <alignment horizontal="center" vertical="center"/>
    </xf>
    <xf numFmtId="49" fontId="6" fillId="0" borderId="115" xfId="0" applyNumberFormat="1" applyFont="1" applyFill="1" applyBorder="1" applyAlignment="1">
      <alignment horizontal="center" vertical="center"/>
    </xf>
    <xf numFmtId="49" fontId="6" fillId="0" borderId="117" xfId="0" applyNumberFormat="1" applyFont="1" applyFill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49" fontId="6" fillId="0" borderId="118" xfId="0" applyNumberFormat="1" applyFont="1" applyBorder="1" applyAlignment="1">
      <alignment horizontal="center" vertical="center" wrapText="1"/>
    </xf>
    <xf numFmtId="49" fontId="6" fillId="0" borderId="119" xfId="0" applyNumberFormat="1" applyFont="1" applyBorder="1" applyAlignment="1">
      <alignment horizontal="center" vertical="center" wrapText="1"/>
    </xf>
    <xf numFmtId="49" fontId="6" fillId="0" borderId="76" xfId="0" applyNumberFormat="1" applyFont="1" applyBorder="1" applyAlignment="1">
      <alignment horizontal="center" vertical="center" wrapText="1"/>
    </xf>
    <xf numFmtId="49" fontId="6" fillId="0" borderId="120" xfId="0" applyNumberFormat="1" applyFont="1" applyBorder="1" applyAlignment="1">
      <alignment horizontal="center" vertical="center" wrapText="1"/>
    </xf>
    <xf numFmtId="49" fontId="6" fillId="0" borderId="121" xfId="0" applyNumberFormat="1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49" fontId="6" fillId="0" borderId="87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0" fontId="6" fillId="0" borderId="121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/>
    </xf>
    <xf numFmtId="0" fontId="6" fillId="0" borderId="87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5" fillId="0" borderId="122" xfId="0" applyNumberFormat="1" applyFont="1" applyBorder="1" applyAlignment="1">
      <alignment horizontal="center" vertical="center" wrapText="1"/>
    </xf>
    <xf numFmtId="49" fontId="5" fillId="0" borderId="123" xfId="0" applyNumberFormat="1" applyFont="1" applyBorder="1" applyAlignment="1">
      <alignment horizontal="center" vertical="center" wrapText="1"/>
    </xf>
    <xf numFmtId="49" fontId="5" fillId="0" borderId="124" xfId="0" applyNumberFormat="1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justify" wrapText="1"/>
    </xf>
    <xf numFmtId="0" fontId="5" fillId="0" borderId="120" xfId="0" applyFont="1" applyBorder="1" applyAlignment="1">
      <alignment horizontal="center" vertical="justify" wrapText="1"/>
    </xf>
    <xf numFmtId="0" fontId="5" fillId="0" borderId="73" xfId="0" applyFont="1" applyBorder="1" applyAlignment="1">
      <alignment horizontal="center" vertical="justify" wrapText="1"/>
    </xf>
    <xf numFmtId="0" fontId="5" fillId="0" borderId="87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5" fillId="0" borderId="69" xfId="0" applyFont="1" applyBorder="1" applyAlignment="1">
      <alignment horizontal="center" vertical="justify" wrapText="1"/>
    </xf>
    <xf numFmtId="0" fontId="5" fillId="0" borderId="88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 wrapText="1"/>
    </xf>
    <xf numFmtId="0" fontId="5" fillId="0" borderId="85" xfId="0" applyFont="1" applyBorder="1" applyAlignment="1">
      <alignment horizontal="center" vertical="justify" wrapText="1"/>
    </xf>
    <xf numFmtId="0" fontId="5" fillId="0" borderId="125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0" fontId="5" fillId="0" borderId="127" xfId="0" applyFont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justify" wrapText="1"/>
    </xf>
    <xf numFmtId="0" fontId="5" fillId="0" borderId="129" xfId="0" applyFont="1" applyBorder="1" applyAlignment="1">
      <alignment horizontal="center" vertical="justify" wrapText="1"/>
    </xf>
    <xf numFmtId="0" fontId="5" fillId="0" borderId="130" xfId="0" applyFont="1" applyBorder="1" applyAlignment="1">
      <alignment horizontal="center" vertical="justify" wrapText="1"/>
    </xf>
    <xf numFmtId="0" fontId="6" fillId="0" borderId="128" xfId="0" applyNumberFormat="1" applyFont="1" applyBorder="1" applyAlignment="1">
      <alignment horizontal="center" vertical="center"/>
    </xf>
    <xf numFmtId="0" fontId="6" fillId="0" borderId="129" xfId="0" applyNumberFormat="1" applyFont="1" applyBorder="1" applyAlignment="1">
      <alignment horizontal="center" vertical="center"/>
    </xf>
    <xf numFmtId="0" fontId="6" fillId="0" borderId="13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21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justify" wrapText="1"/>
    </xf>
    <xf numFmtId="0" fontId="5" fillId="0" borderId="126" xfId="0" applyFont="1" applyBorder="1" applyAlignment="1">
      <alignment horizontal="center" vertical="justify" wrapText="1"/>
    </xf>
    <xf numFmtId="0" fontId="5" fillId="0" borderId="127" xfId="0" applyFont="1" applyBorder="1" applyAlignment="1">
      <alignment horizontal="center" vertical="justify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118" xfId="0" applyFont="1" applyBorder="1" applyAlignment="1">
      <alignment vertical="justify" wrapText="1"/>
    </xf>
    <xf numFmtId="0" fontId="5" fillId="0" borderId="119" xfId="0" applyFont="1" applyBorder="1" applyAlignment="1">
      <alignment vertical="justify" wrapText="1"/>
    </xf>
    <xf numFmtId="0" fontId="5" fillId="0" borderId="76" xfId="0" applyFont="1" applyBorder="1" applyAlignment="1">
      <alignment vertical="justify" wrapText="1"/>
    </xf>
    <xf numFmtId="49" fontId="6" fillId="0" borderId="120" xfId="0" applyNumberFormat="1" applyFont="1" applyBorder="1" applyAlignment="1">
      <alignment horizontal="center" vertical="justify" wrapText="1"/>
    </xf>
    <xf numFmtId="0" fontId="8" fillId="0" borderId="120" xfId="0" applyFont="1" applyBorder="1" applyAlignment="1">
      <alignment horizontal="center" vertical="justify" wrapText="1"/>
    </xf>
    <xf numFmtId="0" fontId="8" fillId="0" borderId="73" xfId="0" applyFont="1" applyBorder="1" applyAlignment="1">
      <alignment horizontal="center" vertical="justify"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1419225</xdr:colOff>
      <xdr:row>0</xdr:row>
      <xdr:rowOff>695325</xdr:rowOff>
    </xdr:from>
    <xdr:to>
      <xdr:col>20</xdr:col>
      <xdr:colOff>1724025</xdr:colOff>
      <xdr:row>4</xdr:row>
      <xdr:rowOff>133350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95325"/>
          <a:ext cx="43148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92"/>
  <sheetViews>
    <sheetView tabSelected="1" zoomScale="19" zoomScaleNormal="19" zoomScaleSheetLayoutView="25" zoomScalePageLayoutView="0" workbookViewId="0" topLeftCell="A1">
      <selection activeCell="A22" sqref="A22"/>
    </sheetView>
  </sheetViews>
  <sheetFormatPr defaultColWidth="10.125" defaultRowHeight="12.75"/>
  <cols>
    <col min="1" max="1" width="41.375" style="3" customWidth="1"/>
    <col min="2" max="2" width="14.875" style="3" customWidth="1"/>
    <col min="3" max="19" width="6.375" style="3" hidden="1" customWidth="1"/>
    <col min="20" max="20" width="52.625" style="3" customWidth="1"/>
    <col min="21" max="21" width="64.50390625" style="4" customWidth="1"/>
    <col min="22" max="22" width="83.875" style="5" customWidth="1"/>
    <col min="23" max="23" width="12.625" style="6" customWidth="1"/>
    <col min="24" max="24" width="35.50390625" style="7" customWidth="1"/>
    <col min="25" max="25" width="22.00390625" style="7" customWidth="1"/>
    <col min="26" max="26" width="17.125" style="7" customWidth="1"/>
    <col min="27" max="27" width="15.375" style="7" customWidth="1"/>
    <col min="28" max="28" width="17.125" style="7" customWidth="1"/>
    <col min="29" max="29" width="19.375" style="7" customWidth="1"/>
    <col min="30" max="30" width="19.875" style="8" customWidth="1"/>
    <col min="31" max="31" width="21.00390625" style="8" customWidth="1"/>
    <col min="32" max="32" width="21.625" style="8" customWidth="1"/>
    <col min="33" max="33" width="22.50390625" style="8" customWidth="1"/>
    <col min="34" max="34" width="16.125" style="8" customWidth="1"/>
    <col min="35" max="35" width="16.625" style="8" customWidth="1"/>
    <col min="36" max="36" width="15.875" style="8" customWidth="1"/>
    <col min="37" max="37" width="18.875" style="8" customWidth="1"/>
    <col min="38" max="38" width="15.375" style="8" customWidth="1"/>
    <col min="39" max="39" width="16.375" style="8" customWidth="1"/>
    <col min="40" max="40" width="25.00390625" style="9" customWidth="1"/>
    <col min="41" max="41" width="23.50390625" style="8" customWidth="1"/>
    <col min="42" max="43" width="10.625" style="3" customWidth="1"/>
    <col min="44" max="44" width="12.50390625" style="3" customWidth="1"/>
    <col min="45" max="45" width="12.125" style="3" customWidth="1"/>
    <col min="46" max="49" width="10.625" style="3" customWidth="1"/>
    <col min="50" max="50" width="17.375" style="3" customWidth="1"/>
    <col min="51" max="51" width="16.00390625" style="3" customWidth="1"/>
    <col min="52" max="52" width="18.375" style="3" customWidth="1"/>
    <col min="53" max="53" width="12.50390625" style="3" customWidth="1"/>
    <col min="54" max="54" width="18.50390625" style="10" customWidth="1"/>
    <col min="55" max="55" width="10.625" style="10" customWidth="1"/>
    <col min="56" max="56" width="16.50390625" style="10" customWidth="1"/>
    <col min="57" max="57" width="17.375" style="10" customWidth="1"/>
    <col min="58" max="16384" width="10.125" style="3" customWidth="1"/>
  </cols>
  <sheetData>
    <row r="1" ht="76.5" customHeight="1"/>
    <row r="2" spans="2:88" s="11" customFormat="1" ht="76.5" customHeight="1">
      <c r="B2" s="342" t="s">
        <v>62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12"/>
      <c r="BC2" s="12"/>
      <c r="BD2" s="12"/>
      <c r="BE2" s="1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ht="42" customHeight="1"/>
    <row r="4" spans="2:53" ht="56.25" customHeight="1">
      <c r="B4" s="343" t="s">
        <v>0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</row>
    <row r="5" spans="2:53" ht="74.25" customHeight="1"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3"/>
      <c r="V5" s="313"/>
      <c r="W5" s="345" t="s">
        <v>80</v>
      </c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14"/>
      <c r="AL5" s="314"/>
      <c r="AM5" s="314"/>
      <c r="AN5" s="315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</row>
    <row r="6" spans="20:57" ht="50.25" customHeight="1">
      <c r="T6" s="326" t="s">
        <v>55</v>
      </c>
      <c r="U6" s="326"/>
      <c r="V6" s="13"/>
      <c r="W6" s="14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15"/>
      <c r="AI6" s="15"/>
      <c r="AJ6" s="15"/>
      <c r="AK6" s="15"/>
      <c r="AL6" s="15"/>
      <c r="AM6" s="15"/>
      <c r="AN6" s="16"/>
      <c r="AO6" s="15"/>
      <c r="AP6" s="15"/>
      <c r="AQ6" s="17"/>
      <c r="AR6" s="18"/>
      <c r="AS6" s="347" t="s">
        <v>83</v>
      </c>
      <c r="AT6" s="347"/>
      <c r="AU6" s="347"/>
      <c r="AV6" s="347"/>
      <c r="AW6" s="347"/>
      <c r="AX6" s="347"/>
      <c r="AY6" s="311" t="s">
        <v>84</v>
      </c>
      <c r="AZ6" s="311"/>
      <c r="BA6" s="311"/>
      <c r="BB6" s="311"/>
      <c r="BC6" s="311"/>
      <c r="BD6" s="3"/>
      <c r="BE6" s="3"/>
    </row>
    <row r="7" spans="20:57" ht="129.75" customHeight="1">
      <c r="T7" s="348" t="s">
        <v>77</v>
      </c>
      <c r="U7" s="349"/>
      <c r="V7" s="349"/>
      <c r="W7" s="350" t="s">
        <v>60</v>
      </c>
      <c r="X7" s="351"/>
      <c r="Y7" s="351"/>
      <c r="Z7" s="351"/>
      <c r="AA7" s="351"/>
      <c r="AB7" s="351"/>
      <c r="AC7" s="22" t="s">
        <v>1</v>
      </c>
      <c r="AD7" s="22"/>
      <c r="AE7" s="352" t="s">
        <v>79</v>
      </c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24"/>
      <c r="AR7" s="18"/>
      <c r="AS7" s="325" t="s">
        <v>2</v>
      </c>
      <c r="AT7" s="325"/>
      <c r="AU7" s="325"/>
      <c r="AV7" s="325"/>
      <c r="AW7" s="325"/>
      <c r="AX7" s="325"/>
      <c r="AY7" s="26" t="s">
        <v>72</v>
      </c>
      <c r="AZ7" s="26"/>
      <c r="BA7" s="26"/>
      <c r="BB7" s="26"/>
      <c r="BC7" s="26"/>
      <c r="BD7" s="3"/>
      <c r="BE7" s="3"/>
    </row>
    <row r="8" spans="23:57" ht="90.75" customHeight="1">
      <c r="W8" s="353" t="s">
        <v>63</v>
      </c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27"/>
      <c r="AQ8" s="27"/>
      <c r="AR8" s="27"/>
      <c r="AS8" s="325"/>
      <c r="AT8" s="325"/>
      <c r="AU8" s="325"/>
      <c r="AV8" s="325"/>
      <c r="AW8" s="325"/>
      <c r="AX8" s="325"/>
      <c r="AY8" s="28"/>
      <c r="AZ8" s="29" t="s">
        <v>68</v>
      </c>
      <c r="BA8" s="29"/>
      <c r="BB8" s="29"/>
      <c r="BC8" s="29"/>
      <c r="BD8" s="3"/>
      <c r="BE8" s="3"/>
    </row>
    <row r="9" spans="1:57" ht="80.25" customHeight="1">
      <c r="A9" s="354" t="s">
        <v>78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5" t="s">
        <v>81</v>
      </c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T9" s="19"/>
      <c r="AU9" s="19"/>
      <c r="AV9" s="19"/>
      <c r="AW9" s="19"/>
      <c r="AY9" s="19"/>
      <c r="AZ9" s="30"/>
      <c r="BA9" s="30"/>
      <c r="BB9" s="30"/>
      <c r="BC9" s="30"/>
      <c r="BD9" s="3"/>
      <c r="BE9" s="3"/>
    </row>
    <row r="10" spans="20:73" ht="108.75" customHeight="1">
      <c r="T10" s="356" t="s">
        <v>136</v>
      </c>
      <c r="U10" s="356"/>
      <c r="V10" s="356"/>
      <c r="W10" s="357" t="s">
        <v>58</v>
      </c>
      <c r="X10" s="357"/>
      <c r="Y10" s="357"/>
      <c r="Z10" s="357"/>
      <c r="AA10" s="357"/>
      <c r="AB10" s="357"/>
      <c r="AC10" s="21" t="s">
        <v>1</v>
      </c>
      <c r="AD10" s="358" t="s">
        <v>53</v>
      </c>
      <c r="AE10" s="358"/>
      <c r="AF10" s="358"/>
      <c r="AG10" s="31"/>
      <c r="AH10" s="31"/>
      <c r="AI10" s="31"/>
      <c r="AJ10" s="31"/>
      <c r="AK10" s="31"/>
      <c r="AL10" s="31"/>
      <c r="AM10" s="31"/>
      <c r="AN10" s="32"/>
      <c r="AO10" s="31"/>
      <c r="AP10" s="33"/>
      <c r="AQ10" s="24"/>
      <c r="AR10" s="23"/>
      <c r="AS10" s="25" t="s">
        <v>3</v>
      </c>
      <c r="AT10" s="19"/>
      <c r="AU10" s="19"/>
      <c r="AV10" s="19"/>
      <c r="AW10" s="19"/>
      <c r="AY10" s="326" t="s">
        <v>85</v>
      </c>
      <c r="AZ10" s="326"/>
      <c r="BA10" s="326"/>
      <c r="BB10" s="326"/>
      <c r="BC10" s="326"/>
      <c r="BD10" s="326"/>
      <c r="BE10" s="3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</row>
    <row r="11" spans="22:73" ht="90.75" customHeight="1">
      <c r="V11" s="4"/>
      <c r="W11" s="328" t="s">
        <v>4</v>
      </c>
      <c r="X11" s="328"/>
      <c r="Y11" s="328"/>
      <c r="Z11" s="328"/>
      <c r="AA11" s="328"/>
      <c r="AB11" s="328"/>
      <c r="AC11" s="21" t="s">
        <v>1</v>
      </c>
      <c r="AD11" s="359" t="s">
        <v>82</v>
      </c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24"/>
      <c r="AR11" s="23"/>
      <c r="AS11" s="24"/>
      <c r="AT11" s="24"/>
      <c r="AU11" s="24"/>
      <c r="AV11" s="24"/>
      <c r="AW11" s="24"/>
      <c r="AY11" s="327"/>
      <c r="AZ11" s="327"/>
      <c r="BA11" s="327"/>
      <c r="BB11" s="327"/>
      <c r="BC11" s="327"/>
      <c r="BD11" s="327"/>
      <c r="BE11" s="3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</row>
    <row r="12" spans="22:57" ht="45" customHeight="1" thickBot="1">
      <c r="V12" s="4"/>
      <c r="W12" s="35"/>
      <c r="AA12" s="36"/>
      <c r="AB12" s="8"/>
      <c r="AC12" s="8"/>
      <c r="AJ12" s="3"/>
      <c r="AK12" s="3"/>
      <c r="AL12" s="3"/>
      <c r="AM12" s="3"/>
      <c r="AN12" s="10"/>
      <c r="AO12" s="3"/>
      <c r="AY12" s="10"/>
      <c r="AZ12" s="10"/>
      <c r="BA12" s="10"/>
      <c r="BC12" s="3"/>
      <c r="BD12" s="3"/>
      <c r="BE12" s="3"/>
    </row>
    <row r="13" spans="2:88" s="37" customFormat="1" ht="143.25" customHeight="1" thickBot="1">
      <c r="B13" s="360" t="s">
        <v>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63" t="s">
        <v>73</v>
      </c>
      <c r="U13" s="363"/>
      <c r="V13" s="364"/>
      <c r="W13" s="369" t="s">
        <v>6</v>
      </c>
      <c r="X13" s="370"/>
      <c r="Y13" s="370"/>
      <c r="Z13" s="370"/>
      <c r="AA13" s="370"/>
      <c r="AB13" s="370"/>
      <c r="AC13" s="370"/>
      <c r="AD13" s="370"/>
      <c r="AE13" s="375" t="s">
        <v>56</v>
      </c>
      <c r="AF13" s="376"/>
      <c r="AG13" s="381" t="s">
        <v>7</v>
      </c>
      <c r="AH13" s="381"/>
      <c r="AI13" s="381"/>
      <c r="AJ13" s="381"/>
      <c r="AK13" s="381"/>
      <c r="AL13" s="381"/>
      <c r="AM13" s="381"/>
      <c r="AN13" s="381"/>
      <c r="AO13" s="384" t="s">
        <v>8</v>
      </c>
      <c r="AP13" s="393" t="s">
        <v>9</v>
      </c>
      <c r="AQ13" s="394"/>
      <c r="AR13" s="394"/>
      <c r="AS13" s="394"/>
      <c r="AT13" s="394"/>
      <c r="AU13" s="394"/>
      <c r="AV13" s="394"/>
      <c r="AW13" s="394"/>
      <c r="AX13" s="397" t="s">
        <v>61</v>
      </c>
      <c r="AY13" s="398"/>
      <c r="AZ13" s="398"/>
      <c r="BA13" s="398"/>
      <c r="BB13" s="398"/>
      <c r="BC13" s="398"/>
      <c r="BD13" s="398"/>
      <c r="BE13" s="399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2:88" s="37" customFormat="1" ht="59.25" customHeight="1" thickBot="1">
      <c r="B14" s="36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65"/>
      <c r="U14" s="365"/>
      <c r="V14" s="366"/>
      <c r="W14" s="371"/>
      <c r="X14" s="372"/>
      <c r="Y14" s="372"/>
      <c r="Z14" s="372"/>
      <c r="AA14" s="372"/>
      <c r="AB14" s="372"/>
      <c r="AC14" s="372"/>
      <c r="AD14" s="372"/>
      <c r="AE14" s="377"/>
      <c r="AF14" s="378"/>
      <c r="AG14" s="382"/>
      <c r="AH14" s="382"/>
      <c r="AI14" s="382"/>
      <c r="AJ14" s="382"/>
      <c r="AK14" s="382"/>
      <c r="AL14" s="382"/>
      <c r="AM14" s="382"/>
      <c r="AN14" s="382"/>
      <c r="AO14" s="385"/>
      <c r="AP14" s="395"/>
      <c r="AQ14" s="395"/>
      <c r="AR14" s="395"/>
      <c r="AS14" s="395"/>
      <c r="AT14" s="395"/>
      <c r="AU14" s="395"/>
      <c r="AV14" s="395"/>
      <c r="AW14" s="395"/>
      <c r="AX14" s="400" t="s">
        <v>86</v>
      </c>
      <c r="AY14" s="401"/>
      <c r="AZ14" s="401"/>
      <c r="BA14" s="401"/>
      <c r="BB14" s="401"/>
      <c r="BC14" s="401"/>
      <c r="BD14" s="401"/>
      <c r="BE14" s="402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2:88" s="37" customFormat="1" ht="54" customHeight="1" thickBot="1">
      <c r="B15" s="36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65"/>
      <c r="U15" s="365"/>
      <c r="V15" s="366"/>
      <c r="W15" s="371"/>
      <c r="X15" s="372"/>
      <c r="Y15" s="372"/>
      <c r="Z15" s="372"/>
      <c r="AA15" s="372"/>
      <c r="AB15" s="372"/>
      <c r="AC15" s="372"/>
      <c r="AD15" s="372"/>
      <c r="AE15" s="379"/>
      <c r="AF15" s="380"/>
      <c r="AG15" s="383"/>
      <c r="AH15" s="383"/>
      <c r="AI15" s="383"/>
      <c r="AJ15" s="383"/>
      <c r="AK15" s="383"/>
      <c r="AL15" s="383"/>
      <c r="AM15" s="383"/>
      <c r="AN15" s="383"/>
      <c r="AO15" s="385"/>
      <c r="AP15" s="396"/>
      <c r="AQ15" s="396"/>
      <c r="AR15" s="396"/>
      <c r="AS15" s="396"/>
      <c r="AT15" s="396"/>
      <c r="AU15" s="396"/>
      <c r="AV15" s="396"/>
      <c r="AW15" s="396"/>
      <c r="AX15" s="403" t="s">
        <v>126</v>
      </c>
      <c r="AY15" s="404"/>
      <c r="AZ15" s="404"/>
      <c r="BA15" s="404"/>
      <c r="BB15" s="404"/>
      <c r="BC15" s="404"/>
      <c r="BD15" s="404"/>
      <c r="BE15" s="40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2:88" s="37" customFormat="1" ht="54" customHeight="1">
      <c r="B16" s="36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65"/>
      <c r="U16" s="365"/>
      <c r="V16" s="366"/>
      <c r="W16" s="371"/>
      <c r="X16" s="372"/>
      <c r="Y16" s="372"/>
      <c r="Z16" s="372"/>
      <c r="AA16" s="372"/>
      <c r="AB16" s="372"/>
      <c r="AC16" s="372"/>
      <c r="AD16" s="372"/>
      <c r="AE16" s="331" t="s">
        <v>10</v>
      </c>
      <c r="AF16" s="334" t="s">
        <v>11</v>
      </c>
      <c r="AG16" s="337" t="s">
        <v>12</v>
      </c>
      <c r="AH16" s="340" t="s">
        <v>13</v>
      </c>
      <c r="AI16" s="341"/>
      <c r="AJ16" s="341"/>
      <c r="AK16" s="341"/>
      <c r="AL16" s="341"/>
      <c r="AM16" s="341"/>
      <c r="AN16" s="341"/>
      <c r="AO16" s="385"/>
      <c r="AP16" s="430" t="s">
        <v>14</v>
      </c>
      <c r="AQ16" s="387" t="s">
        <v>15</v>
      </c>
      <c r="AR16" s="387" t="s">
        <v>16</v>
      </c>
      <c r="AS16" s="444" t="s">
        <v>17</v>
      </c>
      <c r="AT16" s="444" t="s">
        <v>18</v>
      </c>
      <c r="AU16" s="387" t="s">
        <v>19</v>
      </c>
      <c r="AV16" s="387" t="s">
        <v>20</v>
      </c>
      <c r="AW16" s="390" t="s">
        <v>21</v>
      </c>
      <c r="AX16" s="406" t="s">
        <v>87</v>
      </c>
      <c r="AY16" s="407"/>
      <c r="AZ16" s="407"/>
      <c r="BA16" s="407"/>
      <c r="BB16" s="408" t="s">
        <v>88</v>
      </c>
      <c r="BC16" s="409"/>
      <c r="BD16" s="409"/>
      <c r="BE16" s="410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2:88" s="42" customFormat="1" ht="75" customHeight="1" thickBot="1">
      <c r="B17" s="361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65"/>
      <c r="U17" s="365"/>
      <c r="V17" s="366"/>
      <c r="W17" s="371"/>
      <c r="X17" s="372"/>
      <c r="Y17" s="372"/>
      <c r="Z17" s="372"/>
      <c r="AA17" s="372"/>
      <c r="AB17" s="372"/>
      <c r="AC17" s="372"/>
      <c r="AD17" s="372"/>
      <c r="AE17" s="332"/>
      <c r="AF17" s="335"/>
      <c r="AG17" s="338"/>
      <c r="AH17" s="447" t="s">
        <v>65</v>
      </c>
      <c r="AI17" s="411"/>
      <c r="AJ17" s="447" t="s">
        <v>69</v>
      </c>
      <c r="AK17" s="412"/>
      <c r="AL17" s="411" t="s">
        <v>70</v>
      </c>
      <c r="AM17" s="412"/>
      <c r="AN17" s="415" t="s">
        <v>64</v>
      </c>
      <c r="AO17" s="385"/>
      <c r="AP17" s="431"/>
      <c r="AQ17" s="388"/>
      <c r="AR17" s="388"/>
      <c r="AS17" s="445"/>
      <c r="AT17" s="445"/>
      <c r="AU17" s="388"/>
      <c r="AV17" s="388"/>
      <c r="AW17" s="391"/>
      <c r="AX17" s="418" t="s">
        <v>89</v>
      </c>
      <c r="AY17" s="419"/>
      <c r="AZ17" s="419"/>
      <c r="BA17" s="419"/>
      <c r="BB17" s="420" t="s">
        <v>90</v>
      </c>
      <c r="BC17" s="420"/>
      <c r="BD17" s="420"/>
      <c r="BE17" s="421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2:88" s="42" customFormat="1" ht="45" customHeight="1">
      <c r="B18" s="36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65"/>
      <c r="U18" s="365"/>
      <c r="V18" s="366"/>
      <c r="W18" s="371"/>
      <c r="X18" s="372"/>
      <c r="Y18" s="372"/>
      <c r="Z18" s="372"/>
      <c r="AA18" s="372"/>
      <c r="AB18" s="372"/>
      <c r="AC18" s="372"/>
      <c r="AD18" s="372"/>
      <c r="AE18" s="332"/>
      <c r="AF18" s="335"/>
      <c r="AG18" s="338"/>
      <c r="AH18" s="448"/>
      <c r="AI18" s="413"/>
      <c r="AJ18" s="448"/>
      <c r="AK18" s="414"/>
      <c r="AL18" s="413"/>
      <c r="AM18" s="414"/>
      <c r="AN18" s="416"/>
      <c r="AO18" s="385"/>
      <c r="AP18" s="431"/>
      <c r="AQ18" s="388"/>
      <c r="AR18" s="388"/>
      <c r="AS18" s="445"/>
      <c r="AT18" s="445"/>
      <c r="AU18" s="388"/>
      <c r="AV18" s="388"/>
      <c r="AW18" s="391"/>
      <c r="AX18" s="422" t="s">
        <v>12</v>
      </c>
      <c r="AY18" s="424" t="s">
        <v>23</v>
      </c>
      <c r="AZ18" s="425"/>
      <c r="BA18" s="425"/>
      <c r="BB18" s="426" t="s">
        <v>12</v>
      </c>
      <c r="BC18" s="428" t="s">
        <v>23</v>
      </c>
      <c r="BD18" s="428"/>
      <c r="BE18" s="429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2:88" s="42" customFormat="1" ht="288.75" customHeight="1" thickBot="1">
      <c r="B19" s="36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67"/>
      <c r="U19" s="367"/>
      <c r="V19" s="368"/>
      <c r="W19" s="373"/>
      <c r="X19" s="374"/>
      <c r="Y19" s="374"/>
      <c r="Z19" s="374"/>
      <c r="AA19" s="374"/>
      <c r="AB19" s="374"/>
      <c r="AC19" s="374"/>
      <c r="AD19" s="374"/>
      <c r="AE19" s="333"/>
      <c r="AF19" s="336"/>
      <c r="AG19" s="339"/>
      <c r="AH19" s="44" t="s">
        <v>66</v>
      </c>
      <c r="AI19" s="44" t="s">
        <v>67</v>
      </c>
      <c r="AJ19" s="44" t="s">
        <v>66</v>
      </c>
      <c r="AK19" s="44" t="s">
        <v>67</v>
      </c>
      <c r="AL19" s="44" t="s">
        <v>66</v>
      </c>
      <c r="AM19" s="44" t="s">
        <v>67</v>
      </c>
      <c r="AN19" s="417"/>
      <c r="AO19" s="386"/>
      <c r="AP19" s="432"/>
      <c r="AQ19" s="389"/>
      <c r="AR19" s="389"/>
      <c r="AS19" s="446"/>
      <c r="AT19" s="446"/>
      <c r="AU19" s="389"/>
      <c r="AV19" s="389"/>
      <c r="AW19" s="392"/>
      <c r="AX19" s="423"/>
      <c r="AY19" s="45" t="s">
        <v>22</v>
      </c>
      <c r="AZ19" s="45" t="s">
        <v>24</v>
      </c>
      <c r="BA19" s="46" t="s">
        <v>25</v>
      </c>
      <c r="BB19" s="427"/>
      <c r="BC19" s="48" t="s">
        <v>22</v>
      </c>
      <c r="BD19" s="47" t="s">
        <v>24</v>
      </c>
      <c r="BE19" s="49" t="s">
        <v>25</v>
      </c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2:62" s="50" customFormat="1" ht="49.5" customHeight="1" thickBot="1" thickTop="1">
      <c r="B20" s="433" t="s">
        <v>93</v>
      </c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5"/>
      <c r="BF20" s="51"/>
      <c r="BG20" s="51"/>
      <c r="BH20" s="51"/>
      <c r="BI20" s="51"/>
      <c r="BJ20" s="51"/>
    </row>
    <row r="21" spans="2:66" s="52" customFormat="1" ht="49.5" customHeight="1" thickBot="1">
      <c r="B21" s="436" t="s">
        <v>94</v>
      </c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8"/>
      <c r="BF21" s="55"/>
      <c r="BG21" s="55"/>
      <c r="BH21" s="55"/>
      <c r="BI21" s="55"/>
      <c r="BJ21" s="55"/>
      <c r="BL21" s="56"/>
      <c r="BM21" s="56"/>
      <c r="BN21" s="56"/>
    </row>
    <row r="22" spans="2:57" ht="111.75" customHeight="1" thickBot="1">
      <c r="B22" s="57">
        <v>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439" t="s">
        <v>91</v>
      </c>
      <c r="U22" s="439"/>
      <c r="V22" s="440"/>
      <c r="W22" s="441" t="s">
        <v>100</v>
      </c>
      <c r="X22" s="442"/>
      <c r="Y22" s="442"/>
      <c r="Z22" s="442"/>
      <c r="AA22" s="442"/>
      <c r="AB22" s="442"/>
      <c r="AC22" s="442"/>
      <c r="AD22" s="443"/>
      <c r="AE22" s="59">
        <v>4</v>
      </c>
      <c r="AF22" s="60">
        <v>120</v>
      </c>
      <c r="AG22" s="60">
        <v>54</v>
      </c>
      <c r="AH22" s="60">
        <v>36</v>
      </c>
      <c r="AI22" s="60">
        <v>2</v>
      </c>
      <c r="AJ22" s="60">
        <v>18</v>
      </c>
      <c r="AK22" s="60">
        <v>2</v>
      </c>
      <c r="AL22" s="60"/>
      <c r="AM22" s="61"/>
      <c r="AN22" s="62">
        <v>50</v>
      </c>
      <c r="AO22" s="63">
        <v>66</v>
      </c>
      <c r="AP22" s="64">
        <v>3</v>
      </c>
      <c r="AQ22" s="65"/>
      <c r="AR22" s="65">
        <v>3</v>
      </c>
      <c r="AS22" s="66"/>
      <c r="AT22" s="67"/>
      <c r="AU22" s="65"/>
      <c r="AV22" s="65"/>
      <c r="AW22" s="66"/>
      <c r="AX22" s="64">
        <v>3</v>
      </c>
      <c r="AY22" s="65">
        <v>2</v>
      </c>
      <c r="AZ22" s="65">
        <v>1</v>
      </c>
      <c r="BA22" s="68"/>
      <c r="BB22" s="69"/>
      <c r="BC22" s="70"/>
      <c r="BD22" s="70"/>
      <c r="BE22" s="71"/>
    </row>
    <row r="23" spans="2:57" ht="109.5" customHeight="1" thickBot="1">
      <c r="B23" s="72">
        <v>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449" t="s">
        <v>92</v>
      </c>
      <c r="U23" s="449"/>
      <c r="V23" s="450"/>
      <c r="W23" s="441" t="s">
        <v>100</v>
      </c>
      <c r="X23" s="442"/>
      <c r="Y23" s="442"/>
      <c r="Z23" s="442"/>
      <c r="AA23" s="442"/>
      <c r="AB23" s="442"/>
      <c r="AC23" s="442"/>
      <c r="AD23" s="443"/>
      <c r="AE23" s="74">
        <v>4</v>
      </c>
      <c r="AF23" s="75">
        <v>120</v>
      </c>
      <c r="AG23" s="75">
        <v>54</v>
      </c>
      <c r="AH23" s="75">
        <v>36</v>
      </c>
      <c r="AI23" s="75">
        <v>2</v>
      </c>
      <c r="AJ23" s="75">
        <v>18</v>
      </c>
      <c r="AK23" s="75">
        <v>2</v>
      </c>
      <c r="AL23" s="75"/>
      <c r="AM23" s="76"/>
      <c r="AN23" s="77">
        <v>50</v>
      </c>
      <c r="AO23" s="78">
        <v>66</v>
      </c>
      <c r="AP23" s="79">
        <v>3</v>
      </c>
      <c r="AQ23" s="80"/>
      <c r="AR23" s="80">
        <v>3</v>
      </c>
      <c r="AS23" s="81"/>
      <c r="AT23" s="82"/>
      <c r="AU23" s="80"/>
      <c r="AV23" s="80"/>
      <c r="AW23" s="81"/>
      <c r="AX23" s="79">
        <v>3</v>
      </c>
      <c r="AY23" s="80">
        <v>2</v>
      </c>
      <c r="AZ23" s="80">
        <v>1</v>
      </c>
      <c r="BA23" s="83"/>
      <c r="BB23" s="84"/>
      <c r="BC23" s="85"/>
      <c r="BD23" s="85"/>
      <c r="BE23" s="86"/>
    </row>
    <row r="24" spans="2:57" ht="66.75" customHeight="1" thickBot="1">
      <c r="B24" s="87"/>
      <c r="C24" s="88"/>
      <c r="D24" s="451" t="s">
        <v>95</v>
      </c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4"/>
      <c r="AE24" s="89">
        <f>AE23+AE22</f>
        <v>8</v>
      </c>
      <c r="AF24" s="89">
        <f aca="true" t="shared" si="0" ref="AF24:AN24">AF23+AF22</f>
        <v>240</v>
      </c>
      <c r="AG24" s="89">
        <f t="shared" si="0"/>
        <v>108</v>
      </c>
      <c r="AH24" s="89">
        <f t="shared" si="0"/>
        <v>72</v>
      </c>
      <c r="AI24" s="89">
        <f t="shared" si="0"/>
        <v>4</v>
      </c>
      <c r="AJ24" s="89">
        <f t="shared" si="0"/>
        <v>36</v>
      </c>
      <c r="AK24" s="89">
        <f t="shared" si="0"/>
        <v>4</v>
      </c>
      <c r="AL24" s="89"/>
      <c r="AM24" s="89"/>
      <c r="AN24" s="89">
        <f t="shared" si="0"/>
        <v>100</v>
      </c>
      <c r="AO24" s="90">
        <f>AO23+AO22</f>
        <v>132</v>
      </c>
      <c r="AP24" s="91">
        <v>2</v>
      </c>
      <c r="AQ24" s="92"/>
      <c r="AR24" s="92">
        <v>2</v>
      </c>
      <c r="AS24" s="93"/>
      <c r="AT24" s="94"/>
      <c r="AU24" s="92"/>
      <c r="AV24" s="92"/>
      <c r="AW24" s="93"/>
      <c r="AX24" s="91">
        <f>AX23+AX22</f>
        <v>6</v>
      </c>
      <c r="AY24" s="91">
        <f>AY23+AY22</f>
        <v>4</v>
      </c>
      <c r="AZ24" s="91">
        <f>AZ23+AZ22</f>
        <v>2</v>
      </c>
      <c r="BA24" s="95"/>
      <c r="BB24" s="96"/>
      <c r="BC24" s="97"/>
      <c r="BD24" s="97"/>
      <c r="BE24" s="98"/>
    </row>
    <row r="25" spans="2:57" ht="78" customHeight="1" thickBot="1">
      <c r="B25" s="99"/>
      <c r="C25" s="100"/>
      <c r="D25" s="53" t="s">
        <v>74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455" t="s">
        <v>96</v>
      </c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7"/>
    </row>
    <row r="26" spans="2:57" ht="157.5" customHeight="1" thickBot="1">
      <c r="B26" s="72">
        <v>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458" t="s">
        <v>97</v>
      </c>
      <c r="U26" s="458"/>
      <c r="V26" s="459"/>
      <c r="W26" s="460" t="s">
        <v>82</v>
      </c>
      <c r="X26" s="461"/>
      <c r="Y26" s="461"/>
      <c r="Z26" s="461"/>
      <c r="AA26" s="461"/>
      <c r="AB26" s="461"/>
      <c r="AC26" s="461"/>
      <c r="AD26" s="462"/>
      <c r="AE26" s="74">
        <v>3.5</v>
      </c>
      <c r="AF26" s="75">
        <v>105</v>
      </c>
      <c r="AG26" s="75"/>
      <c r="AH26" s="75"/>
      <c r="AI26" s="75"/>
      <c r="AJ26" s="75"/>
      <c r="AK26" s="75"/>
      <c r="AL26" s="75"/>
      <c r="AM26" s="76"/>
      <c r="AN26" s="77"/>
      <c r="AO26" s="78">
        <v>105</v>
      </c>
      <c r="AP26" s="79"/>
      <c r="AQ26" s="80">
        <v>3</v>
      </c>
      <c r="AR26" s="80"/>
      <c r="AS26" s="81"/>
      <c r="AT26" s="82"/>
      <c r="AU26" s="80"/>
      <c r="AV26" s="80"/>
      <c r="AW26" s="81"/>
      <c r="AX26" s="79"/>
      <c r="AY26" s="80"/>
      <c r="AZ26" s="80"/>
      <c r="BA26" s="83"/>
      <c r="BB26" s="84"/>
      <c r="BC26" s="85"/>
      <c r="BD26" s="85"/>
      <c r="BE26" s="86"/>
    </row>
    <row r="27" spans="2:57" ht="111" customHeight="1" thickBot="1">
      <c r="B27" s="72">
        <v>4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449" t="s">
        <v>98</v>
      </c>
      <c r="U27" s="449"/>
      <c r="V27" s="450"/>
      <c r="W27" s="441" t="s">
        <v>82</v>
      </c>
      <c r="X27" s="463"/>
      <c r="Y27" s="463"/>
      <c r="Z27" s="463"/>
      <c r="AA27" s="463"/>
      <c r="AB27" s="463"/>
      <c r="AC27" s="463"/>
      <c r="AD27" s="464"/>
      <c r="AE27" s="74">
        <v>9</v>
      </c>
      <c r="AF27" s="75">
        <v>270</v>
      </c>
      <c r="AG27" s="75"/>
      <c r="AH27" s="75"/>
      <c r="AI27" s="75"/>
      <c r="AJ27" s="75"/>
      <c r="AK27" s="75"/>
      <c r="AL27" s="75"/>
      <c r="AM27" s="76"/>
      <c r="AN27" s="77"/>
      <c r="AO27" s="78">
        <v>270</v>
      </c>
      <c r="AP27" s="79"/>
      <c r="AQ27" s="80">
        <v>4</v>
      </c>
      <c r="AR27" s="80"/>
      <c r="AS27" s="81"/>
      <c r="AT27" s="82"/>
      <c r="AU27" s="80"/>
      <c r="AV27" s="80"/>
      <c r="AW27" s="81"/>
      <c r="AX27" s="79"/>
      <c r="AY27" s="80"/>
      <c r="AZ27" s="80"/>
      <c r="BA27" s="83"/>
      <c r="BB27" s="84"/>
      <c r="BC27" s="85"/>
      <c r="BD27" s="85"/>
      <c r="BE27" s="86"/>
    </row>
    <row r="28" spans="2:57" ht="111" customHeight="1" thickBot="1">
      <c r="B28" s="72">
        <v>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449" t="s">
        <v>99</v>
      </c>
      <c r="U28" s="449"/>
      <c r="V28" s="450"/>
      <c r="W28" s="465" t="s">
        <v>82</v>
      </c>
      <c r="X28" s="466"/>
      <c r="Y28" s="466"/>
      <c r="Z28" s="466"/>
      <c r="AA28" s="466"/>
      <c r="AB28" s="466"/>
      <c r="AC28" s="466"/>
      <c r="AD28" s="467"/>
      <c r="AE28" s="74">
        <v>21</v>
      </c>
      <c r="AF28" s="75">
        <v>630</v>
      </c>
      <c r="AG28" s="75"/>
      <c r="AH28" s="75"/>
      <c r="AI28" s="75"/>
      <c r="AJ28" s="75"/>
      <c r="AK28" s="75"/>
      <c r="AL28" s="75"/>
      <c r="AM28" s="76"/>
      <c r="AN28" s="77"/>
      <c r="AO28" s="78">
        <v>630</v>
      </c>
      <c r="AP28" s="79"/>
      <c r="AQ28" s="80"/>
      <c r="AR28" s="80"/>
      <c r="AS28" s="81"/>
      <c r="AT28" s="82"/>
      <c r="AU28" s="80"/>
      <c r="AV28" s="80"/>
      <c r="AW28" s="81"/>
      <c r="AX28" s="79"/>
      <c r="AY28" s="80"/>
      <c r="AZ28" s="80"/>
      <c r="BA28" s="83"/>
      <c r="BB28" s="84"/>
      <c r="BC28" s="85"/>
      <c r="BD28" s="85"/>
      <c r="BE28" s="86"/>
    </row>
    <row r="29" spans="2:62" s="100" customFormat="1" ht="66" customHeight="1" thickBot="1">
      <c r="B29" s="87"/>
      <c r="C29" s="88"/>
      <c r="D29" s="451" t="s">
        <v>101</v>
      </c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68"/>
      <c r="AE29" s="89">
        <f>AE28+AE27+AE26</f>
        <v>33.5</v>
      </c>
      <c r="AF29" s="101">
        <f>AF26+AF27+AF28</f>
        <v>1005</v>
      </c>
      <c r="AG29" s="101"/>
      <c r="AH29" s="101"/>
      <c r="AI29" s="101"/>
      <c r="AJ29" s="101"/>
      <c r="AK29" s="101"/>
      <c r="AL29" s="101"/>
      <c r="AM29" s="102"/>
      <c r="AN29" s="103"/>
      <c r="AO29" s="90">
        <f>AO26+AO27+AO28</f>
        <v>1005</v>
      </c>
      <c r="AP29" s="91"/>
      <c r="AQ29" s="92">
        <v>2</v>
      </c>
      <c r="AR29" s="92"/>
      <c r="AS29" s="93"/>
      <c r="AT29" s="94"/>
      <c r="AU29" s="92"/>
      <c r="AV29" s="92"/>
      <c r="AW29" s="93"/>
      <c r="AX29" s="91"/>
      <c r="AY29" s="92"/>
      <c r="AZ29" s="92"/>
      <c r="BA29" s="95"/>
      <c r="BB29" s="96"/>
      <c r="BC29" s="104"/>
      <c r="BD29" s="104"/>
      <c r="BE29" s="98"/>
      <c r="BF29" s="105"/>
      <c r="BG29" s="106"/>
      <c r="BH29" s="107"/>
      <c r="BI29" s="108"/>
      <c r="BJ29" s="108"/>
    </row>
    <row r="30" spans="2:62" s="100" customFormat="1" ht="71.25" customHeight="1" thickBot="1">
      <c r="B30" s="99"/>
      <c r="D30" s="53" t="s">
        <v>74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469" t="s">
        <v>102</v>
      </c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8"/>
      <c r="BF30" s="55"/>
      <c r="BH30" s="109"/>
      <c r="BI30" s="108"/>
      <c r="BJ30" s="108"/>
    </row>
    <row r="31" spans="2:57" ht="89.25" customHeight="1">
      <c r="B31" s="87">
        <v>6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470" t="s">
        <v>127</v>
      </c>
      <c r="U31" s="470"/>
      <c r="V31" s="471"/>
      <c r="W31" s="472" t="s">
        <v>105</v>
      </c>
      <c r="X31" s="473"/>
      <c r="Y31" s="473"/>
      <c r="Z31" s="473"/>
      <c r="AA31" s="473"/>
      <c r="AB31" s="473"/>
      <c r="AC31" s="473"/>
      <c r="AD31" s="474"/>
      <c r="AE31" s="111">
        <v>1.5</v>
      </c>
      <c r="AF31" s="112">
        <v>45</v>
      </c>
      <c r="AG31" s="112">
        <v>36</v>
      </c>
      <c r="AH31" s="112"/>
      <c r="AI31" s="112"/>
      <c r="AJ31" s="112">
        <v>36</v>
      </c>
      <c r="AK31" s="112"/>
      <c r="AL31" s="112"/>
      <c r="AM31" s="113"/>
      <c r="AN31" s="114"/>
      <c r="AO31" s="115">
        <v>9</v>
      </c>
      <c r="AP31" s="116"/>
      <c r="AQ31" s="117">
        <v>3</v>
      </c>
      <c r="AR31" s="117"/>
      <c r="AS31" s="118"/>
      <c r="AT31" s="119"/>
      <c r="AU31" s="117"/>
      <c r="AV31" s="117"/>
      <c r="AW31" s="118"/>
      <c r="AX31" s="116">
        <v>2</v>
      </c>
      <c r="AY31" s="117"/>
      <c r="AZ31" s="117">
        <v>2</v>
      </c>
      <c r="BA31" s="120"/>
      <c r="BB31" s="121"/>
      <c r="BC31" s="122"/>
      <c r="BD31" s="122"/>
      <c r="BE31" s="123"/>
    </row>
    <row r="32" spans="2:57" ht="68.25" customHeight="1" thickBot="1">
      <c r="B32" s="124">
        <v>7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475" t="s">
        <v>104</v>
      </c>
      <c r="U32" s="475"/>
      <c r="V32" s="476"/>
      <c r="W32" s="477" t="s">
        <v>103</v>
      </c>
      <c r="X32" s="478"/>
      <c r="Y32" s="478"/>
      <c r="Z32" s="478"/>
      <c r="AA32" s="478"/>
      <c r="AB32" s="478"/>
      <c r="AC32" s="478"/>
      <c r="AD32" s="479"/>
      <c r="AE32" s="126">
        <v>2</v>
      </c>
      <c r="AF32" s="127">
        <v>60</v>
      </c>
      <c r="AG32" s="127">
        <v>30</v>
      </c>
      <c r="AH32" s="127">
        <v>18</v>
      </c>
      <c r="AI32" s="127"/>
      <c r="AJ32" s="127">
        <v>12</v>
      </c>
      <c r="AK32" s="127"/>
      <c r="AL32" s="127"/>
      <c r="AM32" s="128"/>
      <c r="AN32" s="129"/>
      <c r="AO32" s="130">
        <v>30</v>
      </c>
      <c r="AP32" s="131"/>
      <c r="AQ32" s="132">
        <v>3</v>
      </c>
      <c r="AR32" s="132"/>
      <c r="AS32" s="133"/>
      <c r="AT32" s="134"/>
      <c r="AU32" s="132"/>
      <c r="AV32" s="132"/>
      <c r="AW32" s="133">
        <v>3</v>
      </c>
      <c r="AX32" s="131">
        <v>2</v>
      </c>
      <c r="AY32" s="132">
        <v>1</v>
      </c>
      <c r="AZ32" s="132">
        <v>1</v>
      </c>
      <c r="BA32" s="135"/>
      <c r="BB32" s="136"/>
      <c r="BC32" s="137"/>
      <c r="BD32" s="137"/>
      <c r="BE32" s="138"/>
    </row>
    <row r="33" spans="2:57" ht="84" customHeight="1" thickBot="1">
      <c r="B33" s="480" t="s">
        <v>101</v>
      </c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139">
        <f>AE32+AE31</f>
        <v>3.5</v>
      </c>
      <c r="AF33" s="140">
        <f>AF32+AF31</f>
        <v>105</v>
      </c>
      <c r="AG33" s="140">
        <f>AG32+AG31</f>
        <v>66</v>
      </c>
      <c r="AH33" s="140">
        <f>AH32+AH31</f>
        <v>18</v>
      </c>
      <c r="AI33" s="140"/>
      <c r="AJ33" s="140">
        <f>AJ32+AJ31</f>
        <v>48</v>
      </c>
      <c r="AK33" s="140"/>
      <c r="AL33" s="140"/>
      <c r="AM33" s="141"/>
      <c r="AN33" s="141"/>
      <c r="AO33" s="142">
        <f>AO32+AO31</f>
        <v>39</v>
      </c>
      <c r="AP33" s="143"/>
      <c r="AQ33" s="144">
        <v>2</v>
      </c>
      <c r="AR33" s="144"/>
      <c r="AS33" s="145"/>
      <c r="AT33" s="143"/>
      <c r="AU33" s="144"/>
      <c r="AV33" s="144"/>
      <c r="AW33" s="145">
        <v>1</v>
      </c>
      <c r="AX33" s="146">
        <f>AX32+AX31</f>
        <v>4</v>
      </c>
      <c r="AY33" s="144">
        <f>AY32</f>
        <v>1</v>
      </c>
      <c r="AZ33" s="144">
        <f>AZ32+AZ31</f>
        <v>3</v>
      </c>
      <c r="BA33" s="147"/>
      <c r="BB33" s="148"/>
      <c r="BC33" s="149"/>
      <c r="BD33" s="149"/>
      <c r="BE33" s="150"/>
    </row>
    <row r="34" spans="2:66" s="52" customFormat="1" ht="69" customHeight="1" thickBot="1">
      <c r="B34" s="482" t="s">
        <v>106</v>
      </c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4"/>
      <c r="AE34" s="151">
        <f aca="true" t="shared" si="1" ref="AE34:AK34">AE33+AE29+AE24</f>
        <v>45</v>
      </c>
      <c r="AF34" s="152">
        <f t="shared" si="1"/>
        <v>1350</v>
      </c>
      <c r="AG34" s="152">
        <f t="shared" si="1"/>
        <v>174</v>
      </c>
      <c r="AH34" s="152">
        <f t="shared" si="1"/>
        <v>90</v>
      </c>
      <c r="AI34" s="152">
        <f t="shared" si="1"/>
        <v>4</v>
      </c>
      <c r="AJ34" s="152">
        <f t="shared" si="1"/>
        <v>84</v>
      </c>
      <c r="AK34" s="152">
        <f t="shared" si="1"/>
        <v>4</v>
      </c>
      <c r="AL34" s="152"/>
      <c r="AM34" s="152"/>
      <c r="AN34" s="153">
        <f>AN24</f>
        <v>100</v>
      </c>
      <c r="AO34" s="154">
        <f>AO33+AO29+AO24</f>
        <v>1176</v>
      </c>
      <c r="AP34" s="155">
        <f>AP33+AP29+AP24</f>
        <v>2</v>
      </c>
      <c r="AQ34" s="156">
        <f>AQ33+AQ29+AQ24</f>
        <v>4</v>
      </c>
      <c r="AR34" s="156">
        <f>AR33+AR29+AR24</f>
        <v>2</v>
      </c>
      <c r="AS34" s="157"/>
      <c r="AT34" s="155"/>
      <c r="AU34" s="156"/>
      <c r="AV34" s="156"/>
      <c r="AW34" s="157">
        <f>AW33+AW29+AW24</f>
        <v>1</v>
      </c>
      <c r="AX34" s="158">
        <f>AX33+AX29+AX24</f>
        <v>10</v>
      </c>
      <c r="AY34" s="156">
        <f>AY33+AY29+AY24</f>
        <v>5</v>
      </c>
      <c r="AZ34" s="156">
        <f>AZ33+AZ29+AZ24</f>
        <v>5</v>
      </c>
      <c r="BA34" s="153"/>
      <c r="BB34" s="155"/>
      <c r="BC34" s="156"/>
      <c r="BD34" s="156"/>
      <c r="BE34" s="157"/>
      <c r="BF34" s="159"/>
      <c r="BG34" s="159"/>
      <c r="BH34" s="159"/>
      <c r="BI34" s="159"/>
      <c r="BJ34" s="159"/>
      <c r="BK34" s="160"/>
      <c r="BL34" s="161"/>
      <c r="BM34" s="56"/>
      <c r="BN34" s="56"/>
    </row>
    <row r="35" spans="2:66" s="163" customFormat="1" ht="72" customHeight="1" thickBot="1">
      <c r="B35" s="485" t="s">
        <v>107</v>
      </c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486"/>
      <c r="BE35" s="487"/>
      <c r="BF35" s="162"/>
      <c r="BG35" s="162"/>
      <c r="BH35" s="162"/>
      <c r="BI35" s="162"/>
      <c r="BJ35" s="162"/>
      <c r="BL35" s="161"/>
      <c r="BM35" s="164"/>
      <c r="BN35" s="164"/>
    </row>
    <row r="36" spans="2:66" s="163" customFormat="1" ht="75" customHeight="1" thickBot="1">
      <c r="B36" s="436" t="s">
        <v>108</v>
      </c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88"/>
      <c r="U36" s="488"/>
      <c r="V36" s="488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8"/>
      <c r="BF36" s="55"/>
      <c r="BG36" s="55"/>
      <c r="BH36" s="55"/>
      <c r="BI36" s="55"/>
      <c r="BJ36" s="55"/>
      <c r="BL36" s="161"/>
      <c r="BM36" s="164"/>
      <c r="BN36" s="164"/>
    </row>
    <row r="37" spans="2:57" ht="103.5" customHeight="1">
      <c r="B37" s="87">
        <v>8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470" t="s">
        <v>109</v>
      </c>
      <c r="U37" s="470"/>
      <c r="V37" s="471"/>
      <c r="W37" s="472" t="s">
        <v>82</v>
      </c>
      <c r="X37" s="473"/>
      <c r="Y37" s="473"/>
      <c r="Z37" s="473"/>
      <c r="AA37" s="473"/>
      <c r="AB37" s="473"/>
      <c r="AC37" s="473"/>
      <c r="AD37" s="474"/>
      <c r="AE37" s="111">
        <v>3</v>
      </c>
      <c r="AF37" s="112">
        <v>90</v>
      </c>
      <c r="AG37" s="112">
        <v>36</v>
      </c>
      <c r="AH37" s="112">
        <v>18</v>
      </c>
      <c r="AI37" s="112">
        <v>2</v>
      </c>
      <c r="AJ37" s="112"/>
      <c r="AK37" s="3"/>
      <c r="AL37" s="112">
        <v>18</v>
      </c>
      <c r="AM37" s="112">
        <v>2</v>
      </c>
      <c r="AN37" s="114">
        <v>32</v>
      </c>
      <c r="AO37" s="115">
        <v>54</v>
      </c>
      <c r="AP37" s="116"/>
      <c r="AQ37" s="117">
        <v>3</v>
      </c>
      <c r="AR37" s="117">
        <v>3</v>
      </c>
      <c r="AS37" s="118"/>
      <c r="AT37" s="119"/>
      <c r="AU37" s="117"/>
      <c r="AV37" s="117"/>
      <c r="AW37" s="118"/>
      <c r="AX37" s="119">
        <v>2</v>
      </c>
      <c r="AY37" s="117">
        <v>1</v>
      </c>
      <c r="AZ37" s="117"/>
      <c r="BA37" s="120">
        <v>1</v>
      </c>
      <c r="BB37" s="121"/>
      <c r="BC37" s="122"/>
      <c r="BD37" s="122"/>
      <c r="BE37" s="123"/>
    </row>
    <row r="38" spans="2:57" ht="126.75" customHeight="1">
      <c r="B38" s="165">
        <v>9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449" t="s">
        <v>112</v>
      </c>
      <c r="U38" s="449"/>
      <c r="V38" s="450"/>
      <c r="W38" s="489" t="s">
        <v>82</v>
      </c>
      <c r="X38" s="490"/>
      <c r="Y38" s="490"/>
      <c r="Z38" s="490"/>
      <c r="AA38" s="490"/>
      <c r="AB38" s="490"/>
      <c r="AC38" s="490"/>
      <c r="AD38" s="491"/>
      <c r="AE38" s="167">
        <v>5</v>
      </c>
      <c r="AF38" s="168">
        <v>150</v>
      </c>
      <c r="AG38" s="168">
        <v>72</v>
      </c>
      <c r="AH38" s="168">
        <v>36</v>
      </c>
      <c r="AI38" s="168">
        <v>2</v>
      </c>
      <c r="AJ38" s="168"/>
      <c r="AK38" s="168"/>
      <c r="AL38" s="168">
        <v>36</v>
      </c>
      <c r="AM38" s="169">
        <v>2</v>
      </c>
      <c r="AN38" s="170">
        <v>68</v>
      </c>
      <c r="AO38" s="171">
        <v>78</v>
      </c>
      <c r="AP38" s="172"/>
      <c r="AQ38" s="173">
        <v>3</v>
      </c>
      <c r="AR38" s="173">
        <v>3</v>
      </c>
      <c r="AS38" s="174"/>
      <c r="AT38" s="175"/>
      <c r="AU38" s="173"/>
      <c r="AV38" s="173"/>
      <c r="AW38" s="174"/>
      <c r="AX38" s="175">
        <v>4</v>
      </c>
      <c r="AY38" s="173">
        <v>2</v>
      </c>
      <c r="AZ38" s="173">
        <v>2</v>
      </c>
      <c r="BA38" s="176"/>
      <c r="BB38" s="177"/>
      <c r="BC38" s="178"/>
      <c r="BD38" s="178"/>
      <c r="BE38" s="179"/>
    </row>
    <row r="39" spans="2:57" ht="109.5" customHeight="1">
      <c r="B39" s="165">
        <v>10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449" t="s">
        <v>113</v>
      </c>
      <c r="U39" s="449"/>
      <c r="V39" s="450"/>
      <c r="W39" s="489" t="s">
        <v>82</v>
      </c>
      <c r="X39" s="490"/>
      <c r="Y39" s="490"/>
      <c r="Z39" s="490"/>
      <c r="AA39" s="490"/>
      <c r="AB39" s="490"/>
      <c r="AC39" s="490"/>
      <c r="AD39" s="491"/>
      <c r="AE39" s="167">
        <v>1</v>
      </c>
      <c r="AF39" s="168">
        <v>30</v>
      </c>
      <c r="AG39" s="168"/>
      <c r="AH39" s="168"/>
      <c r="AI39" s="168"/>
      <c r="AJ39" s="168"/>
      <c r="AK39" s="168"/>
      <c r="AL39" s="168"/>
      <c r="AM39" s="169"/>
      <c r="AN39" s="170"/>
      <c r="AO39" s="171">
        <v>30</v>
      </c>
      <c r="AP39" s="172"/>
      <c r="AQ39" s="173"/>
      <c r="AR39" s="173"/>
      <c r="AS39" s="174"/>
      <c r="AT39" s="175">
        <v>3</v>
      </c>
      <c r="AU39" s="173"/>
      <c r="AV39" s="173"/>
      <c r="AW39" s="174"/>
      <c r="AX39" s="175"/>
      <c r="AY39" s="173"/>
      <c r="AZ39" s="173"/>
      <c r="BA39" s="176"/>
      <c r="BB39" s="177"/>
      <c r="BC39" s="178"/>
      <c r="BD39" s="178"/>
      <c r="BE39" s="179"/>
    </row>
    <row r="40" spans="2:57" ht="109.5" customHeight="1">
      <c r="B40" s="165">
        <v>11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449" t="s">
        <v>110</v>
      </c>
      <c r="U40" s="449"/>
      <c r="V40" s="450"/>
      <c r="W40" s="489" t="s">
        <v>82</v>
      </c>
      <c r="X40" s="490"/>
      <c r="Y40" s="490"/>
      <c r="Z40" s="490"/>
      <c r="AA40" s="490"/>
      <c r="AB40" s="490"/>
      <c r="AC40" s="490"/>
      <c r="AD40" s="491"/>
      <c r="AE40" s="167">
        <v>3</v>
      </c>
      <c r="AF40" s="168">
        <v>90</v>
      </c>
      <c r="AG40" s="168">
        <v>36</v>
      </c>
      <c r="AH40" s="168">
        <v>18</v>
      </c>
      <c r="AI40" s="168">
        <v>2</v>
      </c>
      <c r="AJ40" s="168"/>
      <c r="AK40" s="168"/>
      <c r="AL40" s="168">
        <v>18</v>
      </c>
      <c r="AM40" s="169">
        <v>2</v>
      </c>
      <c r="AN40" s="170">
        <v>32</v>
      </c>
      <c r="AO40" s="171">
        <v>54</v>
      </c>
      <c r="AP40" s="172"/>
      <c r="AQ40" s="173">
        <v>3</v>
      </c>
      <c r="AR40" s="173">
        <v>3</v>
      </c>
      <c r="AS40" s="174"/>
      <c r="AT40" s="175"/>
      <c r="AU40" s="173"/>
      <c r="AV40" s="173"/>
      <c r="AW40" s="174"/>
      <c r="AX40" s="175">
        <v>2</v>
      </c>
      <c r="AY40" s="173">
        <v>1</v>
      </c>
      <c r="AZ40" s="173">
        <v>1</v>
      </c>
      <c r="BA40" s="176"/>
      <c r="BB40" s="177"/>
      <c r="BC40" s="178"/>
      <c r="BD40" s="178"/>
      <c r="BE40" s="179"/>
    </row>
    <row r="41" spans="2:57" ht="104.25" customHeight="1" thickBot="1">
      <c r="B41" s="124">
        <v>12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475" t="s">
        <v>111</v>
      </c>
      <c r="U41" s="475"/>
      <c r="V41" s="476"/>
      <c r="W41" s="477" t="s">
        <v>82</v>
      </c>
      <c r="X41" s="478"/>
      <c r="Y41" s="478"/>
      <c r="Z41" s="478"/>
      <c r="AA41" s="478"/>
      <c r="AB41" s="478"/>
      <c r="AC41" s="478"/>
      <c r="AD41" s="479"/>
      <c r="AE41" s="126">
        <v>3</v>
      </c>
      <c r="AF41" s="127">
        <v>90</v>
      </c>
      <c r="AG41" s="127">
        <v>36</v>
      </c>
      <c r="AH41" s="127">
        <v>18</v>
      </c>
      <c r="AI41" s="127">
        <v>2</v>
      </c>
      <c r="AJ41" s="127">
        <v>18</v>
      </c>
      <c r="AK41" s="127">
        <v>2</v>
      </c>
      <c r="AL41" s="127"/>
      <c r="AM41" s="128"/>
      <c r="AN41" s="129">
        <v>32</v>
      </c>
      <c r="AO41" s="130">
        <v>54</v>
      </c>
      <c r="AP41" s="131">
        <v>3</v>
      </c>
      <c r="AQ41" s="132"/>
      <c r="AR41" s="132"/>
      <c r="AS41" s="133"/>
      <c r="AT41" s="134"/>
      <c r="AU41" s="132"/>
      <c r="AV41" s="132"/>
      <c r="AW41" s="133"/>
      <c r="AX41" s="131">
        <v>2</v>
      </c>
      <c r="AY41" s="132">
        <v>1</v>
      </c>
      <c r="AZ41" s="132">
        <v>1</v>
      </c>
      <c r="BA41" s="135"/>
      <c r="BB41" s="136"/>
      <c r="BC41" s="137"/>
      <c r="BD41" s="137"/>
      <c r="BE41" s="138"/>
    </row>
    <row r="42" spans="2:57" ht="60.75" customHeight="1" thickBot="1">
      <c r="B42" s="480" t="s">
        <v>114</v>
      </c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139">
        <f aca="true" t="shared" si="2" ref="AE42:AO42">SUM(AE37:AE41)</f>
        <v>15</v>
      </c>
      <c r="AF42" s="140">
        <f t="shared" si="2"/>
        <v>450</v>
      </c>
      <c r="AG42" s="140">
        <f t="shared" si="2"/>
        <v>180</v>
      </c>
      <c r="AH42" s="140">
        <f t="shared" si="2"/>
        <v>90</v>
      </c>
      <c r="AI42" s="140">
        <f t="shared" si="2"/>
        <v>8</v>
      </c>
      <c r="AJ42" s="140">
        <f t="shared" si="2"/>
        <v>18</v>
      </c>
      <c r="AK42" s="140">
        <f t="shared" si="2"/>
        <v>2</v>
      </c>
      <c r="AL42" s="140">
        <f t="shared" si="2"/>
        <v>72</v>
      </c>
      <c r="AM42" s="141">
        <f t="shared" si="2"/>
        <v>6</v>
      </c>
      <c r="AN42" s="141">
        <f t="shared" si="2"/>
        <v>164</v>
      </c>
      <c r="AO42" s="142">
        <f t="shared" si="2"/>
        <v>270</v>
      </c>
      <c r="AP42" s="143">
        <v>1</v>
      </c>
      <c r="AQ42" s="144">
        <v>3</v>
      </c>
      <c r="AR42" s="144">
        <v>3</v>
      </c>
      <c r="AS42" s="145"/>
      <c r="AT42" s="143">
        <v>1</v>
      </c>
      <c r="AU42" s="144"/>
      <c r="AV42" s="144"/>
      <c r="AW42" s="145"/>
      <c r="AX42" s="146">
        <f>SUM(AX37:AX41)</f>
        <v>10</v>
      </c>
      <c r="AY42" s="144">
        <f>SUM(AY37:AY41)</f>
        <v>5</v>
      </c>
      <c r="AZ42" s="144">
        <f>SUM(AZ37:AZ41)</f>
        <v>4</v>
      </c>
      <c r="BA42" s="147">
        <f>SUM(BA37:BA41)</f>
        <v>1</v>
      </c>
      <c r="BB42" s="148"/>
      <c r="BC42" s="149"/>
      <c r="BD42" s="149"/>
      <c r="BE42" s="150"/>
    </row>
    <row r="43" spans="2:57" ht="49.5" customHeight="1" thickBot="1">
      <c r="B43" s="492" t="s">
        <v>115</v>
      </c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180">
        <f>AE42</f>
        <v>15</v>
      </c>
      <c r="AF43" s="181">
        <f>AF42</f>
        <v>450</v>
      </c>
      <c r="AG43" s="181">
        <f aca="true" t="shared" si="3" ref="AG43:AM43">AG42</f>
        <v>180</v>
      </c>
      <c r="AH43" s="181">
        <f t="shared" si="3"/>
        <v>90</v>
      </c>
      <c r="AI43" s="181">
        <f>AI42</f>
        <v>8</v>
      </c>
      <c r="AJ43" s="181">
        <f t="shared" si="3"/>
        <v>18</v>
      </c>
      <c r="AK43" s="181">
        <f>AK42</f>
        <v>2</v>
      </c>
      <c r="AL43" s="181">
        <f t="shared" si="3"/>
        <v>72</v>
      </c>
      <c r="AM43" s="181">
        <f t="shared" si="3"/>
        <v>6</v>
      </c>
      <c r="AN43" s="182">
        <f>AN42</f>
        <v>164</v>
      </c>
      <c r="AO43" s="183">
        <f>AO42</f>
        <v>270</v>
      </c>
      <c r="AP43" s="184">
        <f>AP42</f>
        <v>1</v>
      </c>
      <c r="AQ43" s="185">
        <f>AQ42</f>
        <v>3</v>
      </c>
      <c r="AR43" s="185">
        <f>AR42</f>
        <v>3</v>
      </c>
      <c r="AS43" s="186"/>
      <c r="AT43" s="184">
        <v>1</v>
      </c>
      <c r="AU43" s="185"/>
      <c r="AV43" s="185"/>
      <c r="AW43" s="187"/>
      <c r="AX43" s="188">
        <f>AX42</f>
        <v>10</v>
      </c>
      <c r="AY43" s="185">
        <f>AY42</f>
        <v>5</v>
      </c>
      <c r="AZ43" s="185">
        <f>AZ42</f>
        <v>4</v>
      </c>
      <c r="BA43" s="186">
        <f>BA42</f>
        <v>1</v>
      </c>
      <c r="BB43" s="189"/>
      <c r="BC43" s="149"/>
      <c r="BD43" s="149"/>
      <c r="BE43" s="150"/>
    </row>
    <row r="44" spans="2:57" ht="69.75" customHeight="1" thickBot="1">
      <c r="B44" s="494" t="s">
        <v>75</v>
      </c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6"/>
      <c r="AE44" s="146">
        <f>AE43+AE34</f>
        <v>60</v>
      </c>
      <c r="AF44" s="190">
        <f>AF43+AF34</f>
        <v>1800</v>
      </c>
      <c r="AG44" s="190">
        <f aca="true" t="shared" si="4" ref="AG44:AM44">AG43+AG34</f>
        <v>354</v>
      </c>
      <c r="AH44" s="190">
        <f t="shared" si="4"/>
        <v>180</v>
      </c>
      <c r="AI44" s="190">
        <f t="shared" si="4"/>
        <v>12</v>
      </c>
      <c r="AJ44" s="190">
        <f t="shared" si="4"/>
        <v>102</v>
      </c>
      <c r="AK44" s="190">
        <f t="shared" si="4"/>
        <v>6</v>
      </c>
      <c r="AL44" s="190">
        <f t="shared" si="4"/>
        <v>72</v>
      </c>
      <c r="AM44" s="190">
        <f t="shared" si="4"/>
        <v>6</v>
      </c>
      <c r="AN44" s="147">
        <f>AN43+AN34</f>
        <v>264</v>
      </c>
      <c r="AO44" s="191">
        <f>AO43+AO34</f>
        <v>1446</v>
      </c>
      <c r="AP44" s="146">
        <f>AP43+AP34</f>
        <v>3</v>
      </c>
      <c r="AQ44" s="144">
        <f>AQ43+AQ34</f>
        <v>7</v>
      </c>
      <c r="AR44" s="144">
        <f>AR43+AR34</f>
        <v>5</v>
      </c>
      <c r="AS44" s="145"/>
      <c r="AT44" s="188">
        <f>AT43</f>
        <v>1</v>
      </c>
      <c r="AU44" s="185"/>
      <c r="AV44" s="185"/>
      <c r="AW44" s="186">
        <f>AW43+AW34</f>
        <v>1</v>
      </c>
      <c r="AX44" s="146">
        <f>AX43+AX34</f>
        <v>20</v>
      </c>
      <c r="AY44" s="144">
        <f>AY43+AY34</f>
        <v>10</v>
      </c>
      <c r="AZ44" s="144">
        <f>AZ43+AZ34</f>
        <v>9</v>
      </c>
      <c r="BA44" s="147">
        <f>BA43+BA34</f>
        <v>1</v>
      </c>
      <c r="BB44" s="148"/>
      <c r="BC44" s="149"/>
      <c r="BD44" s="149"/>
      <c r="BE44" s="150"/>
    </row>
    <row r="45" spans="2:57" ht="49.5" customHeight="1">
      <c r="B45" s="49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98"/>
      <c r="V45" s="498"/>
      <c r="W45" s="40"/>
      <c r="X45" s="40"/>
      <c r="Y45" s="192"/>
      <c r="Z45" s="192"/>
      <c r="AA45" s="193"/>
      <c r="AB45" s="499" t="s">
        <v>26</v>
      </c>
      <c r="AC45" s="381"/>
      <c r="AD45" s="500"/>
      <c r="AE45" s="508" t="s">
        <v>27</v>
      </c>
      <c r="AF45" s="425"/>
      <c r="AG45" s="425"/>
      <c r="AH45" s="425"/>
      <c r="AI45" s="425"/>
      <c r="AJ45" s="425"/>
      <c r="AK45" s="425"/>
      <c r="AL45" s="425"/>
      <c r="AM45" s="425"/>
      <c r="AN45" s="509"/>
      <c r="AO45" s="510"/>
      <c r="AP45" s="194">
        <v>3</v>
      </c>
      <c r="AQ45" s="195"/>
      <c r="AR45" s="195"/>
      <c r="AS45" s="196"/>
      <c r="AT45" s="197"/>
      <c r="AU45" s="195"/>
      <c r="AV45" s="195"/>
      <c r="AW45" s="196"/>
      <c r="AX45" s="194">
        <v>3</v>
      </c>
      <c r="AY45" s="195"/>
      <c r="AZ45" s="195"/>
      <c r="BA45" s="198"/>
      <c r="BB45" s="199"/>
      <c r="BC45" s="200"/>
      <c r="BD45" s="200"/>
      <c r="BE45" s="201"/>
    </row>
    <row r="46" spans="2:57" ht="49.5" customHeight="1">
      <c r="B46" s="497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98"/>
      <c r="V46" s="498"/>
      <c r="W46" s="40"/>
      <c r="X46" s="40"/>
      <c r="Y46" s="192"/>
      <c r="Z46" s="192"/>
      <c r="AA46" s="192"/>
      <c r="AB46" s="377"/>
      <c r="AC46" s="382"/>
      <c r="AD46" s="501"/>
      <c r="AE46" s="511" t="s">
        <v>28</v>
      </c>
      <c r="AF46" s="512"/>
      <c r="AG46" s="512"/>
      <c r="AH46" s="512"/>
      <c r="AI46" s="512"/>
      <c r="AJ46" s="512"/>
      <c r="AK46" s="512"/>
      <c r="AL46" s="512"/>
      <c r="AM46" s="512"/>
      <c r="AN46" s="513"/>
      <c r="AO46" s="514"/>
      <c r="AP46" s="202"/>
      <c r="AQ46" s="203">
        <v>7</v>
      </c>
      <c r="AR46" s="203"/>
      <c r="AS46" s="204"/>
      <c r="AT46" s="205"/>
      <c r="AU46" s="203"/>
      <c r="AV46" s="203"/>
      <c r="AW46" s="204"/>
      <c r="AX46" s="202">
        <v>6</v>
      </c>
      <c r="AY46" s="203"/>
      <c r="AZ46" s="203"/>
      <c r="BA46" s="206"/>
      <c r="BB46" s="207">
        <v>1</v>
      </c>
      <c r="BC46" s="208"/>
      <c r="BD46" s="208"/>
      <c r="BE46" s="209"/>
    </row>
    <row r="47" spans="2:57" ht="49.5" customHeight="1">
      <c r="B47" s="497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98"/>
      <c r="V47" s="498"/>
      <c r="W47" s="40"/>
      <c r="X47" s="40"/>
      <c r="Y47" s="192"/>
      <c r="Z47" s="192"/>
      <c r="AA47" s="192"/>
      <c r="AB47" s="377"/>
      <c r="AC47" s="382"/>
      <c r="AD47" s="501"/>
      <c r="AE47" s="511" t="s">
        <v>29</v>
      </c>
      <c r="AF47" s="512"/>
      <c r="AG47" s="512"/>
      <c r="AH47" s="512"/>
      <c r="AI47" s="512"/>
      <c r="AJ47" s="512"/>
      <c r="AK47" s="512"/>
      <c r="AL47" s="512"/>
      <c r="AM47" s="512"/>
      <c r="AN47" s="513"/>
      <c r="AO47" s="514"/>
      <c r="AP47" s="202"/>
      <c r="AQ47" s="203"/>
      <c r="AR47" s="203">
        <v>5</v>
      </c>
      <c r="AS47" s="204"/>
      <c r="AT47" s="205"/>
      <c r="AU47" s="203"/>
      <c r="AV47" s="203"/>
      <c r="AW47" s="204"/>
      <c r="AX47" s="202">
        <v>5</v>
      </c>
      <c r="AY47" s="203"/>
      <c r="AZ47" s="203"/>
      <c r="BA47" s="206"/>
      <c r="BB47" s="207"/>
      <c r="BC47" s="208"/>
      <c r="BD47" s="208"/>
      <c r="BE47" s="209"/>
    </row>
    <row r="48" spans="2:57" ht="49.5" customHeight="1">
      <c r="B48" s="49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0" t="s">
        <v>30</v>
      </c>
      <c r="U48" s="325"/>
      <c r="V48" s="325"/>
      <c r="W48" s="40"/>
      <c r="X48" s="40"/>
      <c r="Y48" s="192"/>
      <c r="Z48" s="192"/>
      <c r="AA48" s="192"/>
      <c r="AB48" s="377"/>
      <c r="AC48" s="382"/>
      <c r="AD48" s="501"/>
      <c r="AE48" s="511" t="s">
        <v>31</v>
      </c>
      <c r="AF48" s="512"/>
      <c r="AG48" s="512"/>
      <c r="AH48" s="512"/>
      <c r="AI48" s="512"/>
      <c r="AJ48" s="512"/>
      <c r="AK48" s="512"/>
      <c r="AL48" s="512"/>
      <c r="AM48" s="512"/>
      <c r="AN48" s="513"/>
      <c r="AO48" s="514"/>
      <c r="AP48" s="202"/>
      <c r="AQ48" s="203"/>
      <c r="AR48" s="203"/>
      <c r="AS48" s="204"/>
      <c r="AT48" s="205"/>
      <c r="AU48" s="203"/>
      <c r="AV48" s="203"/>
      <c r="AW48" s="204"/>
      <c r="AX48" s="202"/>
      <c r="AY48" s="203"/>
      <c r="AZ48" s="203"/>
      <c r="BA48" s="206"/>
      <c r="BB48" s="207"/>
      <c r="BC48" s="208"/>
      <c r="BD48" s="208"/>
      <c r="BE48" s="209"/>
    </row>
    <row r="49" spans="2:57" ht="49.5" customHeight="1">
      <c r="B49" s="497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505" t="s">
        <v>129</v>
      </c>
      <c r="U49" s="506"/>
      <c r="V49" s="25"/>
      <c r="W49" s="40"/>
      <c r="X49" s="40"/>
      <c r="Y49" s="210"/>
      <c r="Z49" s="210"/>
      <c r="AA49" s="210"/>
      <c r="AB49" s="377"/>
      <c r="AC49" s="382"/>
      <c r="AD49" s="501"/>
      <c r="AE49" s="511" t="s">
        <v>32</v>
      </c>
      <c r="AF49" s="512"/>
      <c r="AG49" s="512"/>
      <c r="AH49" s="512"/>
      <c r="AI49" s="512"/>
      <c r="AJ49" s="512"/>
      <c r="AK49" s="512"/>
      <c r="AL49" s="512"/>
      <c r="AM49" s="512"/>
      <c r="AN49" s="513"/>
      <c r="AO49" s="514"/>
      <c r="AP49" s="202"/>
      <c r="AQ49" s="203"/>
      <c r="AR49" s="203"/>
      <c r="AS49" s="204"/>
      <c r="AT49" s="205">
        <v>1</v>
      </c>
      <c r="AU49" s="203"/>
      <c r="AV49" s="203"/>
      <c r="AW49" s="204"/>
      <c r="AX49" s="202">
        <v>1</v>
      </c>
      <c r="AY49" s="203"/>
      <c r="AZ49" s="203"/>
      <c r="BA49" s="206"/>
      <c r="BB49" s="207"/>
      <c r="BC49" s="208"/>
      <c r="BD49" s="208"/>
      <c r="BE49" s="209"/>
    </row>
    <row r="50" spans="2:57" ht="49.5" customHeight="1">
      <c r="B50" s="497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507" t="s">
        <v>130</v>
      </c>
      <c r="U50" s="506"/>
      <c r="V50" s="25"/>
      <c r="W50" s="40"/>
      <c r="X50" s="40"/>
      <c r="Y50" s="192"/>
      <c r="Z50" s="192"/>
      <c r="AA50" s="192"/>
      <c r="AB50" s="377"/>
      <c r="AC50" s="382"/>
      <c r="AD50" s="501"/>
      <c r="AE50" s="511" t="s">
        <v>19</v>
      </c>
      <c r="AF50" s="512"/>
      <c r="AG50" s="512"/>
      <c r="AH50" s="512"/>
      <c r="AI50" s="512"/>
      <c r="AJ50" s="512"/>
      <c r="AK50" s="512"/>
      <c r="AL50" s="512"/>
      <c r="AM50" s="512"/>
      <c r="AN50" s="513"/>
      <c r="AO50" s="514"/>
      <c r="AP50" s="202"/>
      <c r="AQ50" s="203"/>
      <c r="AR50" s="203"/>
      <c r="AS50" s="204"/>
      <c r="AT50" s="205"/>
      <c r="AU50" s="203"/>
      <c r="AV50" s="203"/>
      <c r="AW50" s="204"/>
      <c r="AX50" s="202"/>
      <c r="AY50" s="203"/>
      <c r="AZ50" s="203"/>
      <c r="BA50" s="206"/>
      <c r="BB50" s="207"/>
      <c r="BC50" s="208"/>
      <c r="BD50" s="208"/>
      <c r="BE50" s="209"/>
    </row>
    <row r="51" spans="2:57" ht="49.5" customHeight="1">
      <c r="B51" s="49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507" t="s">
        <v>131</v>
      </c>
      <c r="U51" s="507"/>
      <c r="V51" s="25"/>
      <c r="W51" s="40"/>
      <c r="X51" s="40"/>
      <c r="Y51" s="192"/>
      <c r="Z51" s="192"/>
      <c r="AA51" s="192"/>
      <c r="AB51" s="377"/>
      <c r="AC51" s="382"/>
      <c r="AD51" s="501"/>
      <c r="AE51" s="511" t="s">
        <v>20</v>
      </c>
      <c r="AF51" s="512"/>
      <c r="AG51" s="512"/>
      <c r="AH51" s="512"/>
      <c r="AI51" s="512"/>
      <c r="AJ51" s="512"/>
      <c r="AK51" s="512"/>
      <c r="AL51" s="512"/>
      <c r="AM51" s="512"/>
      <c r="AN51" s="513"/>
      <c r="AO51" s="514"/>
      <c r="AP51" s="202"/>
      <c r="AQ51" s="203"/>
      <c r="AR51" s="203"/>
      <c r="AS51" s="204"/>
      <c r="AT51" s="205"/>
      <c r="AU51" s="203"/>
      <c r="AV51" s="203"/>
      <c r="AW51" s="204"/>
      <c r="AX51" s="202"/>
      <c r="AY51" s="203"/>
      <c r="AZ51" s="203"/>
      <c r="BA51" s="206"/>
      <c r="BB51" s="207"/>
      <c r="BC51" s="208"/>
      <c r="BD51" s="208"/>
      <c r="BE51" s="209"/>
    </row>
    <row r="52" spans="2:57" ht="49.5" customHeight="1" thickBot="1">
      <c r="B52" s="49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07" t="s">
        <v>132</v>
      </c>
      <c r="U52" s="507"/>
      <c r="V52" s="507"/>
      <c r="W52" s="507"/>
      <c r="X52" s="507"/>
      <c r="Y52" s="192"/>
      <c r="Z52" s="192"/>
      <c r="AA52" s="192"/>
      <c r="AB52" s="502"/>
      <c r="AC52" s="503"/>
      <c r="AD52" s="504"/>
      <c r="AE52" s="515" t="s">
        <v>33</v>
      </c>
      <c r="AF52" s="516"/>
      <c r="AG52" s="516"/>
      <c r="AH52" s="516"/>
      <c r="AI52" s="516"/>
      <c r="AJ52" s="516"/>
      <c r="AK52" s="516"/>
      <c r="AL52" s="516"/>
      <c r="AM52" s="516"/>
      <c r="AN52" s="517"/>
      <c r="AO52" s="518"/>
      <c r="AP52" s="211"/>
      <c r="AQ52" s="212"/>
      <c r="AR52" s="212"/>
      <c r="AS52" s="213"/>
      <c r="AT52" s="214"/>
      <c r="AU52" s="212"/>
      <c r="AV52" s="212"/>
      <c r="AW52" s="213">
        <v>1</v>
      </c>
      <c r="AX52" s="211">
        <v>1</v>
      </c>
      <c r="AY52" s="212"/>
      <c r="AZ52" s="212"/>
      <c r="BA52" s="215"/>
      <c r="BB52" s="216"/>
      <c r="BC52" s="217"/>
      <c r="BD52" s="217"/>
      <c r="BE52" s="218"/>
    </row>
    <row r="53" spans="2:70" ht="51" customHeight="1" thickBot="1">
      <c r="B53" s="519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220"/>
      <c r="AB53" s="521"/>
      <c r="AC53" s="521"/>
      <c r="AD53" s="521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1"/>
      <c r="AU53" s="521"/>
      <c r="AV53" s="521"/>
      <c r="AW53" s="521"/>
      <c r="AX53" s="521"/>
      <c r="AY53" s="521"/>
      <c r="AZ53" s="10"/>
      <c r="BA53" s="10"/>
      <c r="BH53" s="522"/>
      <c r="BI53" s="522"/>
      <c r="BJ53" s="522"/>
      <c r="BK53" s="522"/>
      <c r="BL53" s="522"/>
      <c r="BM53" s="522"/>
      <c r="BN53" s="522"/>
      <c r="BO53" s="522"/>
      <c r="BP53" s="522"/>
      <c r="BQ53" s="522"/>
      <c r="BR53" s="522"/>
    </row>
    <row r="54" spans="2:53" ht="102" customHeight="1" thickBot="1" thickTop="1">
      <c r="B54" s="221" t="s">
        <v>34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523" t="s">
        <v>35</v>
      </c>
      <c r="U54" s="524"/>
      <c r="V54" s="223" t="s">
        <v>36</v>
      </c>
      <c r="W54" s="525" t="s">
        <v>37</v>
      </c>
      <c r="X54" s="525"/>
      <c r="Y54" s="526" t="s">
        <v>38</v>
      </c>
      <c r="Z54" s="527"/>
      <c r="AA54" s="224"/>
      <c r="AB54" s="225" t="s">
        <v>34</v>
      </c>
      <c r="AC54" s="528" t="s">
        <v>76</v>
      </c>
      <c r="AD54" s="529"/>
      <c r="AE54" s="529"/>
      <c r="AF54" s="529"/>
      <c r="AG54" s="529"/>
      <c r="AH54" s="529"/>
      <c r="AI54" s="529"/>
      <c r="AJ54" s="529"/>
      <c r="AK54" s="529"/>
      <c r="AL54" s="529"/>
      <c r="AM54" s="529"/>
      <c r="AN54" s="529"/>
      <c r="AO54" s="529"/>
      <c r="AP54" s="529"/>
      <c r="AQ54" s="529"/>
      <c r="AR54" s="529"/>
      <c r="AS54" s="530"/>
      <c r="AT54" s="531" t="s">
        <v>36</v>
      </c>
      <c r="AU54" s="532"/>
      <c r="AV54" s="532"/>
      <c r="AW54" s="532"/>
      <c r="AX54" s="532"/>
      <c r="AY54" s="533"/>
      <c r="AZ54" s="10"/>
      <c r="BA54" s="10"/>
    </row>
    <row r="55" spans="2:53" ht="101.25" customHeight="1" thickBot="1">
      <c r="B55" s="226">
        <v>1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534" t="s">
        <v>116</v>
      </c>
      <c r="U55" s="535"/>
      <c r="V55" s="228" t="s">
        <v>117</v>
      </c>
      <c r="W55" s="536">
        <v>5</v>
      </c>
      <c r="X55" s="536"/>
      <c r="Y55" s="537">
        <v>4</v>
      </c>
      <c r="Z55" s="538"/>
      <c r="AA55" s="229"/>
      <c r="AB55" s="230">
        <v>1</v>
      </c>
      <c r="AC55" s="515" t="s">
        <v>119</v>
      </c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7"/>
      <c r="AS55" s="518"/>
      <c r="AT55" s="539" t="s">
        <v>120</v>
      </c>
      <c r="AU55" s="540"/>
      <c r="AV55" s="540"/>
      <c r="AW55" s="540"/>
      <c r="AX55" s="540"/>
      <c r="AY55" s="541"/>
      <c r="AZ55" s="10"/>
      <c r="BA55" s="10"/>
    </row>
    <row r="56" spans="2:53" ht="39.75" customHeight="1">
      <c r="B56" s="231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3"/>
      <c r="U56" s="234"/>
      <c r="V56" s="231"/>
      <c r="W56" s="235"/>
      <c r="X56" s="235"/>
      <c r="Y56" s="236"/>
      <c r="Z56" s="236"/>
      <c r="AA56" s="19"/>
      <c r="AB56" s="19"/>
      <c r="AC56" s="19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8"/>
      <c r="AU56" s="239"/>
      <c r="AV56" s="239"/>
      <c r="AW56" s="239"/>
      <c r="AX56" s="239"/>
      <c r="AY56" s="239"/>
      <c r="AZ56" s="10"/>
      <c r="BA56" s="10"/>
    </row>
    <row r="57" spans="2:57" ht="39.75" customHeight="1"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542" t="s">
        <v>121</v>
      </c>
      <c r="U57" s="542"/>
      <c r="V57" s="542"/>
      <c r="W57" s="542"/>
      <c r="X57" s="542"/>
      <c r="Y57" s="542"/>
      <c r="Z57" s="542"/>
      <c r="AA57" s="542"/>
      <c r="AB57" s="542"/>
      <c r="AC57" s="542"/>
      <c r="AD57" s="542"/>
      <c r="AE57" s="542"/>
      <c r="AF57" s="542"/>
      <c r="AG57" s="542"/>
      <c r="AH57" s="542"/>
      <c r="AI57" s="542"/>
      <c r="AJ57" s="542"/>
      <c r="AK57" s="542"/>
      <c r="AL57" s="542"/>
      <c r="AM57" s="542"/>
      <c r="AN57" s="542"/>
      <c r="AO57" s="542"/>
      <c r="AP57" s="542"/>
      <c r="AQ57" s="542"/>
      <c r="AR57" s="542"/>
      <c r="AS57" s="542"/>
      <c r="AT57" s="542"/>
      <c r="AU57" s="542"/>
      <c r="AV57" s="542"/>
      <c r="AW57" s="542"/>
      <c r="AX57" s="542"/>
      <c r="AY57" s="542"/>
      <c r="AZ57" s="542"/>
      <c r="BA57" s="542"/>
      <c r="BB57" s="542"/>
      <c r="BC57" s="542"/>
      <c r="BD57" s="542"/>
      <c r="BE57" s="240"/>
    </row>
    <row r="58" spans="41:53" ht="50.25" thickBot="1">
      <c r="AO58" s="9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1:255" s="244" customFormat="1" ht="39.75" customHeight="1" thickBot="1" thickTop="1">
      <c r="A59" s="3"/>
      <c r="B59" s="543" t="s">
        <v>39</v>
      </c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544"/>
      <c r="T59" s="545"/>
      <c r="U59" s="544" t="s">
        <v>40</v>
      </c>
      <c r="V59" s="547" t="s">
        <v>41</v>
      </c>
      <c r="W59" s="546"/>
      <c r="X59" s="548"/>
      <c r="Y59" s="551" t="s">
        <v>42</v>
      </c>
      <c r="Z59" s="552"/>
      <c r="AA59" s="551" t="s">
        <v>43</v>
      </c>
      <c r="AB59" s="552"/>
      <c r="AC59" s="3"/>
      <c r="AD59" s="3"/>
      <c r="AE59" s="555"/>
      <c r="AF59" s="555"/>
      <c r="AG59" s="555"/>
      <c r="AH59" s="555"/>
      <c r="AI59" s="555"/>
      <c r="AJ59" s="555"/>
      <c r="AK59" s="555"/>
      <c r="AL59" s="555"/>
      <c r="AM59" s="555"/>
      <c r="AN59" s="555"/>
      <c r="AO59" s="556"/>
      <c r="AP59" s="557"/>
      <c r="AQ59" s="558"/>
      <c r="AR59" s="558"/>
      <c r="AS59" s="558"/>
      <c r="AT59" s="558"/>
      <c r="AU59" s="558"/>
      <c r="AV59" s="558"/>
      <c r="AW59" s="559"/>
      <c r="AX59" s="560"/>
      <c r="AY59" s="365"/>
      <c r="AZ59" s="558"/>
      <c r="BA59" s="561"/>
      <c r="BB59" s="562"/>
      <c r="BC59" s="10"/>
      <c r="BD59" s="10"/>
      <c r="BE59" s="10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s="244" customFormat="1" ht="57" customHeight="1" thickBot="1" thickTop="1">
      <c r="A60" s="3"/>
      <c r="B60" s="543"/>
      <c r="C60" s="544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5"/>
      <c r="U60" s="544"/>
      <c r="V60" s="549"/>
      <c r="W60" s="519"/>
      <c r="X60" s="550"/>
      <c r="Y60" s="553"/>
      <c r="Z60" s="554"/>
      <c r="AA60" s="553"/>
      <c r="AB60" s="554"/>
      <c r="AC60" s="3"/>
      <c r="AD60" s="3"/>
      <c r="AE60" s="555"/>
      <c r="AF60" s="555"/>
      <c r="AG60" s="555"/>
      <c r="AH60" s="555"/>
      <c r="AI60" s="555"/>
      <c r="AJ60" s="555"/>
      <c r="AK60" s="555"/>
      <c r="AL60" s="555"/>
      <c r="AM60" s="555"/>
      <c r="AN60" s="555"/>
      <c r="AO60" s="557"/>
      <c r="AP60" s="557"/>
      <c r="AQ60" s="558"/>
      <c r="AR60" s="558"/>
      <c r="AS60" s="558"/>
      <c r="AT60" s="558"/>
      <c r="AU60" s="558"/>
      <c r="AV60" s="558"/>
      <c r="AW60" s="560"/>
      <c r="AX60" s="560"/>
      <c r="AY60" s="558"/>
      <c r="AZ60" s="558"/>
      <c r="BA60" s="562"/>
      <c r="BB60" s="562"/>
      <c r="BC60" s="10"/>
      <c r="BD60" s="10"/>
      <c r="BE60" s="10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s="244" customFormat="1" ht="71.25" customHeight="1" thickBot="1" thickTop="1">
      <c r="A61" s="3"/>
      <c r="B61" s="543"/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5"/>
      <c r="U61" s="546"/>
      <c r="V61" s="549"/>
      <c r="W61" s="519"/>
      <c r="X61" s="550"/>
      <c r="Y61" s="245" t="s">
        <v>44</v>
      </c>
      <c r="Z61" s="246" t="s">
        <v>45</v>
      </c>
      <c r="AA61" s="245" t="s">
        <v>44</v>
      </c>
      <c r="AB61" s="247" t="s">
        <v>45</v>
      </c>
      <c r="AC61" s="40"/>
      <c r="AD61" s="40"/>
      <c r="AE61" s="555"/>
      <c r="AF61" s="555"/>
      <c r="AG61" s="555"/>
      <c r="AH61" s="555"/>
      <c r="AI61" s="555"/>
      <c r="AJ61" s="555"/>
      <c r="AK61" s="555"/>
      <c r="AL61" s="555"/>
      <c r="AM61" s="555"/>
      <c r="AN61" s="555"/>
      <c r="AO61" s="557"/>
      <c r="AP61" s="557"/>
      <c r="AQ61" s="558"/>
      <c r="AR61" s="558"/>
      <c r="AS61" s="558"/>
      <c r="AT61" s="558"/>
      <c r="AU61" s="558"/>
      <c r="AV61" s="558"/>
      <c r="AW61" s="238"/>
      <c r="AX61" s="238"/>
      <c r="AY61" s="238"/>
      <c r="AZ61" s="238"/>
      <c r="BA61" s="563"/>
      <c r="BB61" s="563"/>
      <c r="BC61" s="10"/>
      <c r="BD61" s="10"/>
      <c r="BE61" s="10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s="244" customFormat="1" ht="39.75" customHeight="1" thickBot="1" thickTop="1">
      <c r="A62" s="3"/>
      <c r="B62" s="543" t="s">
        <v>46</v>
      </c>
      <c r="C62" s="544"/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64" t="s">
        <v>122</v>
      </c>
      <c r="V62" s="567" t="s">
        <v>82</v>
      </c>
      <c r="W62" s="568"/>
      <c r="X62" s="569"/>
      <c r="Y62" s="576">
        <v>1</v>
      </c>
      <c r="Z62" s="579"/>
      <c r="AA62" s="576">
        <v>33</v>
      </c>
      <c r="AB62" s="582"/>
      <c r="AC62" s="40"/>
      <c r="AD62" s="40"/>
      <c r="AE62" s="585"/>
      <c r="AF62" s="382"/>
      <c r="AG62" s="382"/>
      <c r="AH62" s="382"/>
      <c r="AI62" s="586"/>
      <c r="AJ62" s="586"/>
      <c r="AK62" s="586"/>
      <c r="AL62" s="586"/>
      <c r="AM62" s="586"/>
      <c r="AN62" s="586"/>
      <c r="AO62" s="587"/>
      <c r="AP62" s="587"/>
      <c r="AQ62" s="588"/>
      <c r="AR62" s="588"/>
      <c r="AS62" s="588"/>
      <c r="AT62" s="588"/>
      <c r="AU62" s="588"/>
      <c r="AV62" s="588"/>
      <c r="AW62" s="248"/>
      <c r="AX62" s="248"/>
      <c r="AY62" s="239"/>
      <c r="AZ62" s="238"/>
      <c r="BA62" s="563"/>
      <c r="BB62" s="563"/>
      <c r="BC62" s="238"/>
      <c r="BD62" s="238"/>
      <c r="BE62" s="238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s="244" customFormat="1" ht="52.5" customHeight="1" thickBot="1" thickTop="1">
      <c r="A63" s="3"/>
      <c r="B63" s="543"/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65"/>
      <c r="V63" s="570"/>
      <c r="W63" s="571"/>
      <c r="X63" s="572"/>
      <c r="Y63" s="577"/>
      <c r="Z63" s="580"/>
      <c r="AA63" s="577"/>
      <c r="AB63" s="583"/>
      <c r="AC63" s="233"/>
      <c r="AD63" s="233"/>
      <c r="AE63" s="382"/>
      <c r="AF63" s="382"/>
      <c r="AG63" s="382"/>
      <c r="AH63" s="382"/>
      <c r="AI63" s="586"/>
      <c r="AJ63" s="586"/>
      <c r="AK63" s="586"/>
      <c r="AL63" s="586"/>
      <c r="AM63" s="586"/>
      <c r="AN63" s="586"/>
      <c r="AO63" s="587"/>
      <c r="AP63" s="587"/>
      <c r="AQ63" s="588"/>
      <c r="AR63" s="588"/>
      <c r="AS63" s="588"/>
      <c r="AT63" s="588"/>
      <c r="AU63" s="588"/>
      <c r="AV63" s="588"/>
      <c r="AW63" s="248"/>
      <c r="AX63" s="248"/>
      <c r="AY63" s="239"/>
      <c r="AZ63" s="238"/>
      <c r="BA63" s="563"/>
      <c r="BB63" s="563"/>
      <c r="BC63" s="238"/>
      <c r="BD63" s="238"/>
      <c r="BE63" s="238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s="244" customFormat="1" ht="17.25" customHeight="1" thickBot="1" thickTop="1">
      <c r="A64" s="3"/>
      <c r="B64" s="543"/>
      <c r="C64" s="544"/>
      <c r="D64" s="544"/>
      <c r="E64" s="544"/>
      <c r="F64" s="544"/>
      <c r="G64" s="544"/>
      <c r="H64" s="544"/>
      <c r="I64" s="544"/>
      <c r="J64" s="544"/>
      <c r="K64" s="544"/>
      <c r="L64" s="544"/>
      <c r="M64" s="544"/>
      <c r="N64" s="544"/>
      <c r="O64" s="544"/>
      <c r="P64" s="544"/>
      <c r="Q64" s="544"/>
      <c r="R64" s="544"/>
      <c r="S64" s="544"/>
      <c r="T64" s="544"/>
      <c r="U64" s="566"/>
      <c r="V64" s="573"/>
      <c r="W64" s="574"/>
      <c r="X64" s="575"/>
      <c r="Y64" s="578"/>
      <c r="Z64" s="581"/>
      <c r="AA64" s="578"/>
      <c r="AB64" s="584"/>
      <c r="AC64" s="233"/>
      <c r="AD64" s="233"/>
      <c r="AE64" s="382"/>
      <c r="AF64" s="382"/>
      <c r="AG64" s="382"/>
      <c r="AH64" s="382"/>
      <c r="AI64" s="586"/>
      <c r="AJ64" s="586"/>
      <c r="AK64" s="586"/>
      <c r="AL64" s="586"/>
      <c r="AM64" s="586"/>
      <c r="AN64" s="586"/>
      <c r="AO64" s="587"/>
      <c r="AP64" s="587"/>
      <c r="AQ64" s="588"/>
      <c r="AR64" s="588"/>
      <c r="AS64" s="588"/>
      <c r="AT64" s="588"/>
      <c r="AU64" s="588"/>
      <c r="AV64" s="588"/>
      <c r="AW64" s="248"/>
      <c r="AX64" s="248"/>
      <c r="AY64" s="239"/>
      <c r="AZ64" s="238"/>
      <c r="BA64" s="563"/>
      <c r="BB64" s="563"/>
      <c r="BC64" s="238"/>
      <c r="BD64" s="238"/>
      <c r="BE64" s="238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244" customFormat="1" ht="39.75" customHeight="1" thickBot="1" thickTop="1">
      <c r="A65" s="3"/>
      <c r="B65" s="543" t="s">
        <v>47</v>
      </c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44"/>
      <c r="N65" s="544"/>
      <c r="O65" s="544"/>
      <c r="P65" s="544"/>
      <c r="Q65" s="544"/>
      <c r="R65" s="544"/>
      <c r="S65" s="544"/>
      <c r="T65" s="544"/>
      <c r="U65" s="564" t="s">
        <v>123</v>
      </c>
      <c r="V65" s="567" t="s">
        <v>82</v>
      </c>
      <c r="W65" s="568"/>
      <c r="X65" s="569"/>
      <c r="Y65" s="576">
        <v>1</v>
      </c>
      <c r="Z65" s="579"/>
      <c r="AA65" s="576">
        <v>1</v>
      </c>
      <c r="AB65" s="582"/>
      <c r="AC65" s="233"/>
      <c r="AD65" s="233"/>
      <c r="AE65" s="382"/>
      <c r="AF65" s="382"/>
      <c r="AG65" s="382"/>
      <c r="AH65" s="382"/>
      <c r="AI65" s="586"/>
      <c r="AJ65" s="586"/>
      <c r="AK65" s="586"/>
      <c r="AL65" s="586"/>
      <c r="AM65" s="586"/>
      <c r="AN65" s="586"/>
      <c r="AO65" s="587"/>
      <c r="AP65" s="587"/>
      <c r="AQ65" s="588"/>
      <c r="AR65" s="588"/>
      <c r="AS65" s="588"/>
      <c r="AT65" s="588"/>
      <c r="AU65" s="588"/>
      <c r="AV65" s="588"/>
      <c r="AW65" s="248"/>
      <c r="AX65" s="248"/>
      <c r="AY65" s="239"/>
      <c r="AZ65" s="238"/>
      <c r="BA65" s="563"/>
      <c r="BB65" s="563"/>
      <c r="BC65" s="238"/>
      <c r="BD65" s="238"/>
      <c r="BE65" s="238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s="244" customFormat="1" ht="77.25" customHeight="1" thickBot="1" thickTop="1">
      <c r="A66" s="3"/>
      <c r="B66" s="543"/>
      <c r="C66" s="544"/>
      <c r="D66" s="544"/>
      <c r="E66" s="544"/>
      <c r="F66" s="544"/>
      <c r="G66" s="544"/>
      <c r="H66" s="544"/>
      <c r="I66" s="544"/>
      <c r="J66" s="544"/>
      <c r="K66" s="544"/>
      <c r="L66" s="544"/>
      <c r="M66" s="544"/>
      <c r="N66" s="544"/>
      <c r="O66" s="544"/>
      <c r="P66" s="544"/>
      <c r="Q66" s="544"/>
      <c r="R66" s="544"/>
      <c r="S66" s="544"/>
      <c r="T66" s="544"/>
      <c r="U66" s="566"/>
      <c r="V66" s="573"/>
      <c r="W66" s="574"/>
      <c r="X66" s="575"/>
      <c r="Y66" s="578"/>
      <c r="Z66" s="581"/>
      <c r="AA66" s="578"/>
      <c r="AB66" s="584"/>
      <c r="AC66" s="236"/>
      <c r="AD66" s="236"/>
      <c r="AE66" s="382"/>
      <c r="AF66" s="382"/>
      <c r="AG66" s="382"/>
      <c r="AH66" s="382"/>
      <c r="AI66" s="586"/>
      <c r="AJ66" s="586"/>
      <c r="AK66" s="586"/>
      <c r="AL66" s="586"/>
      <c r="AM66" s="586"/>
      <c r="AN66" s="586"/>
      <c r="AO66" s="587"/>
      <c r="AP66" s="587"/>
      <c r="AQ66" s="588"/>
      <c r="AR66" s="588"/>
      <c r="AS66" s="588"/>
      <c r="AT66" s="588"/>
      <c r="AU66" s="588"/>
      <c r="AV66" s="588"/>
      <c r="AW66" s="248"/>
      <c r="AX66" s="248"/>
      <c r="AY66" s="239"/>
      <c r="AZ66" s="238"/>
      <c r="BA66" s="563"/>
      <c r="BB66" s="563"/>
      <c r="BC66" s="238"/>
      <c r="BD66" s="238"/>
      <c r="BE66" s="238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244" customFormat="1" ht="39.75" customHeight="1" thickBot="1" thickTop="1">
      <c r="A67" s="3"/>
      <c r="B67" s="543" t="s">
        <v>48</v>
      </c>
      <c r="C67" s="544"/>
      <c r="D67" s="544"/>
      <c r="E67" s="544"/>
      <c r="F67" s="544"/>
      <c r="G67" s="544"/>
      <c r="H67" s="544"/>
      <c r="I67" s="544"/>
      <c r="J67" s="544"/>
      <c r="K67" s="544"/>
      <c r="L67" s="544"/>
      <c r="M67" s="544"/>
      <c r="N67" s="544"/>
      <c r="O67" s="544"/>
      <c r="P67" s="544"/>
      <c r="Q67" s="544"/>
      <c r="R67" s="544"/>
      <c r="S67" s="544"/>
      <c r="T67" s="544"/>
      <c r="U67" s="564" t="s">
        <v>54</v>
      </c>
      <c r="V67" s="589" t="s">
        <v>124</v>
      </c>
      <c r="W67" s="590"/>
      <c r="X67" s="591"/>
      <c r="Y67" s="598">
        <v>1</v>
      </c>
      <c r="Z67" s="579"/>
      <c r="AA67" s="576">
        <v>4</v>
      </c>
      <c r="AB67" s="582"/>
      <c r="AC67" s="236"/>
      <c r="AD67" s="236"/>
      <c r="AE67" s="585"/>
      <c r="AF67" s="585"/>
      <c r="AG67" s="585"/>
      <c r="AH67" s="585"/>
      <c r="AI67" s="601"/>
      <c r="AJ67" s="601"/>
      <c r="AK67" s="601"/>
      <c r="AL67" s="601"/>
      <c r="AM67" s="601"/>
      <c r="AN67" s="601"/>
      <c r="AO67" s="587"/>
      <c r="AP67" s="587"/>
      <c r="AQ67" s="588"/>
      <c r="AR67" s="588"/>
      <c r="AS67" s="588"/>
      <c r="AT67" s="588"/>
      <c r="AU67" s="588"/>
      <c r="AV67" s="588"/>
      <c r="AW67" s="248"/>
      <c r="AX67" s="248"/>
      <c r="AY67" s="239"/>
      <c r="AZ67" s="238"/>
      <c r="BA67" s="563"/>
      <c r="BB67" s="563"/>
      <c r="BC67" s="238"/>
      <c r="BD67" s="238"/>
      <c r="BE67" s="238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s="244" customFormat="1" ht="39.75" customHeight="1" thickBot="1" thickTop="1">
      <c r="A68" s="3"/>
      <c r="B68" s="543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65"/>
      <c r="V68" s="592"/>
      <c r="W68" s="593"/>
      <c r="X68" s="594"/>
      <c r="Y68" s="599"/>
      <c r="Z68" s="580"/>
      <c r="AA68" s="577"/>
      <c r="AB68" s="583"/>
      <c r="AC68" s="236"/>
      <c r="AD68" s="236"/>
      <c r="AE68" s="585"/>
      <c r="AF68" s="585"/>
      <c r="AG68" s="585"/>
      <c r="AH68" s="585"/>
      <c r="AI68" s="601"/>
      <c r="AJ68" s="601"/>
      <c r="AK68" s="601"/>
      <c r="AL68" s="601"/>
      <c r="AM68" s="601"/>
      <c r="AN68" s="601"/>
      <c r="AO68" s="587"/>
      <c r="AP68" s="587"/>
      <c r="AQ68" s="588"/>
      <c r="AR68" s="588"/>
      <c r="AS68" s="588"/>
      <c r="AT68" s="588"/>
      <c r="AU68" s="588"/>
      <c r="AV68" s="588"/>
      <c r="AW68" s="248"/>
      <c r="AX68" s="248"/>
      <c r="AY68" s="239"/>
      <c r="AZ68" s="238"/>
      <c r="BA68" s="563"/>
      <c r="BB68" s="563"/>
      <c r="BC68" s="238"/>
      <c r="BD68" s="238"/>
      <c r="BE68" s="238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s="244" customFormat="1" ht="39.75" customHeight="1" thickBot="1" thickTop="1">
      <c r="A69" s="3"/>
      <c r="B69" s="543"/>
      <c r="C69" s="544"/>
      <c r="D69" s="544"/>
      <c r="E69" s="544"/>
      <c r="F69" s="544"/>
      <c r="G69" s="544"/>
      <c r="H69" s="544"/>
      <c r="I69" s="544"/>
      <c r="J69" s="544"/>
      <c r="K69" s="544"/>
      <c r="L69" s="544"/>
      <c r="M69" s="544"/>
      <c r="N69" s="544"/>
      <c r="O69" s="544"/>
      <c r="P69" s="544"/>
      <c r="Q69" s="544"/>
      <c r="R69" s="544"/>
      <c r="S69" s="544"/>
      <c r="T69" s="544"/>
      <c r="U69" s="566"/>
      <c r="V69" s="595"/>
      <c r="W69" s="596"/>
      <c r="X69" s="597"/>
      <c r="Y69" s="600"/>
      <c r="Z69" s="581"/>
      <c r="AA69" s="578"/>
      <c r="AB69" s="584"/>
      <c r="AC69" s="233"/>
      <c r="AD69" s="233"/>
      <c r="AE69" s="519"/>
      <c r="AF69" s="519"/>
      <c r="AG69" s="519"/>
      <c r="AH69" s="519"/>
      <c r="AI69" s="556"/>
      <c r="AJ69" s="556"/>
      <c r="AK69" s="556"/>
      <c r="AL69" s="556"/>
      <c r="AM69" s="556"/>
      <c r="AN69" s="556"/>
      <c r="AO69" s="587"/>
      <c r="AP69" s="587"/>
      <c r="AQ69" s="588"/>
      <c r="AR69" s="588"/>
      <c r="AS69" s="588"/>
      <c r="AT69" s="588"/>
      <c r="AU69" s="588"/>
      <c r="AV69" s="588"/>
      <c r="AW69" s="248"/>
      <c r="AX69" s="248"/>
      <c r="AY69" s="239"/>
      <c r="AZ69" s="238"/>
      <c r="BA69" s="563"/>
      <c r="BB69" s="563"/>
      <c r="BC69" s="238"/>
      <c r="BD69" s="238"/>
      <c r="BE69" s="238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s="254" customFormat="1" ht="117" customHeight="1" thickBot="1" thickTop="1">
      <c r="A70" s="3"/>
      <c r="B70" s="543" t="s">
        <v>135</v>
      </c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4"/>
      <c r="Q70" s="544"/>
      <c r="R70" s="544"/>
      <c r="S70" s="544"/>
      <c r="T70" s="545"/>
      <c r="U70" s="241" t="s">
        <v>125</v>
      </c>
      <c r="V70" s="602"/>
      <c r="W70" s="603"/>
      <c r="X70" s="604"/>
      <c r="Y70" s="250">
        <v>1</v>
      </c>
      <c r="Z70" s="251"/>
      <c r="AA70" s="252">
        <v>2</v>
      </c>
      <c r="AB70" s="253"/>
      <c r="AC70" s="233"/>
      <c r="AD70" s="233"/>
      <c r="AE70" s="519"/>
      <c r="AF70" s="519"/>
      <c r="AG70" s="519"/>
      <c r="AH70" s="519"/>
      <c r="AI70" s="556"/>
      <c r="AJ70" s="556"/>
      <c r="AK70" s="556"/>
      <c r="AL70" s="556"/>
      <c r="AM70" s="556"/>
      <c r="AN70" s="556"/>
      <c r="AO70" s="587"/>
      <c r="AP70" s="587"/>
      <c r="AQ70" s="588"/>
      <c r="AR70" s="588"/>
      <c r="AS70" s="588"/>
      <c r="AT70" s="588"/>
      <c r="AU70" s="588"/>
      <c r="AV70" s="588"/>
      <c r="AW70" s="248"/>
      <c r="AX70" s="248"/>
      <c r="AY70" s="239"/>
      <c r="AZ70" s="238"/>
      <c r="BA70" s="563"/>
      <c r="BB70" s="563"/>
      <c r="BC70" s="238"/>
      <c r="BD70" s="238"/>
      <c r="BE70" s="238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244" customFormat="1" ht="101.25" customHeight="1" thickBot="1" thickTop="1">
      <c r="A71" s="3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2"/>
      <c r="M71" s="232"/>
      <c r="N71" s="232"/>
      <c r="O71" s="232"/>
      <c r="P71" s="232"/>
      <c r="Q71" s="232"/>
      <c r="R71" s="232"/>
      <c r="S71" s="232"/>
      <c r="T71" s="255" t="s">
        <v>49</v>
      </c>
      <c r="U71" s="256" t="s">
        <v>71</v>
      </c>
      <c r="V71" s="257"/>
      <c r="W71" s="257"/>
      <c r="X71" s="605" t="s">
        <v>49</v>
      </c>
      <c r="Y71" s="606"/>
      <c r="Z71" s="607"/>
      <c r="AA71" s="252">
        <f>AA62+AA65+AA67+AA70</f>
        <v>40</v>
      </c>
      <c r="AB71" s="258">
        <v>0</v>
      </c>
      <c r="AC71" s="249"/>
      <c r="AD71" s="236"/>
      <c r="AE71" s="41"/>
      <c r="AF71" s="41"/>
      <c r="AG71" s="41"/>
      <c r="AH71" s="41"/>
      <c r="AI71" s="41"/>
      <c r="AJ71" s="41"/>
      <c r="AK71" s="41"/>
      <c r="AL71" s="41"/>
      <c r="AM71" s="41"/>
      <c r="AN71" s="242"/>
      <c r="AO71" s="242"/>
      <c r="AP71" s="242"/>
      <c r="AQ71" s="242"/>
      <c r="AR71" s="242"/>
      <c r="AS71" s="242"/>
      <c r="AT71" s="242"/>
      <c r="AU71" s="557"/>
      <c r="AV71" s="557"/>
      <c r="AW71" s="557"/>
      <c r="AX71" s="557"/>
      <c r="AY71" s="557"/>
      <c r="AZ71" s="557"/>
      <c r="BA71" s="242"/>
      <c r="BB71" s="248"/>
      <c r="BC71" s="238"/>
      <c r="BD71" s="10"/>
      <c r="BE71" s="10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268" customFormat="1" ht="24.75" customHeight="1" thickTop="1">
      <c r="A72" s="3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59"/>
      <c r="M72" s="260"/>
      <c r="N72" s="260"/>
      <c r="O72" s="260"/>
      <c r="P72" s="260"/>
      <c r="Q72" s="260"/>
      <c r="R72" s="260"/>
      <c r="S72" s="261"/>
      <c r="T72" s="3"/>
      <c r="U72" s="219"/>
      <c r="V72" s="262"/>
      <c r="W72" s="249"/>
      <c r="X72" s="249"/>
      <c r="Y72" s="263"/>
      <c r="Z72" s="263"/>
      <c r="AA72" s="263"/>
      <c r="AB72" s="264"/>
      <c r="AC72" s="264"/>
      <c r="AD72" s="264"/>
      <c r="AE72" s="264"/>
      <c r="AF72" s="264"/>
      <c r="AG72" s="609"/>
      <c r="AH72" s="610"/>
      <c r="AI72" s="610"/>
      <c r="AJ72" s="610"/>
      <c r="AK72" s="610"/>
      <c r="AL72" s="610"/>
      <c r="AM72" s="610"/>
      <c r="AN72" s="610"/>
      <c r="AO72" s="610"/>
      <c r="AP72" s="610"/>
      <c r="AQ72" s="610"/>
      <c r="AR72" s="610"/>
      <c r="AS72" s="610"/>
      <c r="AT72" s="610"/>
      <c r="AU72" s="610"/>
      <c r="AV72" s="610"/>
      <c r="AW72" s="610"/>
      <c r="AX72" s="610"/>
      <c r="AY72" s="610"/>
      <c r="AZ72" s="610"/>
      <c r="BA72" s="610"/>
      <c r="BB72" s="610"/>
      <c r="BC72" s="267"/>
      <c r="BD72" s="267"/>
      <c r="BE72" s="267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2:54" ht="24.75" customHeight="1"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611"/>
      <c r="V73" s="611"/>
      <c r="W73" s="611"/>
      <c r="X73" s="611"/>
      <c r="Y73" s="611"/>
      <c r="Z73" s="611"/>
      <c r="AB73" s="8"/>
      <c r="AC73" s="8"/>
      <c r="AG73" s="609"/>
      <c r="AH73" s="610"/>
      <c r="AI73" s="610"/>
      <c r="AJ73" s="610"/>
      <c r="AK73" s="610"/>
      <c r="AL73" s="610"/>
      <c r="AM73" s="610"/>
      <c r="AN73" s="610"/>
      <c r="AO73" s="610"/>
      <c r="AP73" s="610"/>
      <c r="AQ73" s="610"/>
      <c r="AR73" s="610"/>
      <c r="AS73" s="610"/>
      <c r="AT73" s="610"/>
      <c r="AU73" s="610"/>
      <c r="AV73" s="610"/>
      <c r="AW73" s="610"/>
      <c r="AX73" s="610"/>
      <c r="AY73" s="610"/>
      <c r="AZ73" s="610"/>
      <c r="BA73" s="610"/>
      <c r="BB73" s="610"/>
    </row>
    <row r="74" spans="2:54" ht="45.75" customHeight="1"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507" t="s">
        <v>57</v>
      </c>
      <c r="V74" s="612"/>
      <c r="W74" s="612"/>
      <c r="X74" s="612"/>
      <c r="AB74" s="8"/>
      <c r="AC74" s="8"/>
      <c r="AG74" s="265"/>
      <c r="AH74" s="266"/>
      <c r="AI74" s="266"/>
      <c r="AJ74" s="266"/>
      <c r="AK74" s="266"/>
      <c r="AL74" s="266"/>
      <c r="AM74" s="266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</row>
    <row r="75" spans="21:55" s="270" customFormat="1" ht="48" customHeight="1">
      <c r="U75" s="271"/>
      <c r="V75" s="272"/>
      <c r="W75" s="272"/>
      <c r="X75" s="272"/>
      <c r="AF75" s="613" t="s">
        <v>128</v>
      </c>
      <c r="AG75" s="613"/>
      <c r="AH75" s="613"/>
      <c r="AI75" s="613"/>
      <c r="AJ75" s="613"/>
      <c r="AK75" s="613"/>
      <c r="AL75" s="613"/>
      <c r="AM75" s="613"/>
      <c r="AN75" s="613"/>
      <c r="AO75" s="613"/>
      <c r="AP75" s="613"/>
      <c r="AQ75" s="613"/>
      <c r="AR75" s="613"/>
      <c r="AS75" s="613"/>
      <c r="AT75" s="613"/>
      <c r="AU75" s="613"/>
      <c r="AV75" s="613"/>
      <c r="AW75" s="613"/>
      <c r="AX75" s="613"/>
      <c r="AY75" s="613"/>
      <c r="AZ75" s="613"/>
      <c r="BA75" s="613"/>
      <c r="BB75" s="613"/>
      <c r="BC75" s="613"/>
    </row>
    <row r="76" spans="21:52" s="270" customFormat="1" ht="100.5" customHeight="1">
      <c r="U76" s="271"/>
      <c r="V76" s="271" t="s">
        <v>50</v>
      </c>
      <c r="W76" s="273"/>
      <c r="X76" s="274"/>
      <c r="Y76" s="275"/>
      <c r="Z76" s="275"/>
      <c r="AA76" s="329" t="s">
        <v>134</v>
      </c>
      <c r="AB76" s="329"/>
      <c r="AC76" s="329"/>
      <c r="AD76" s="329"/>
      <c r="AE76" s="276"/>
      <c r="AH76" s="277"/>
      <c r="AI76" s="277"/>
      <c r="AJ76" s="330" t="s">
        <v>118</v>
      </c>
      <c r="AK76" s="330"/>
      <c r="AL76" s="330"/>
      <c r="AM76" s="330"/>
      <c r="AN76" s="330"/>
      <c r="AO76" s="330"/>
      <c r="AP76" s="324"/>
      <c r="AQ76" s="324"/>
      <c r="AR76" s="278"/>
      <c r="AS76" s="278"/>
      <c r="AT76" s="279"/>
      <c r="AU76" s="329" t="s">
        <v>133</v>
      </c>
      <c r="AV76" s="329"/>
      <c r="AW76" s="329"/>
      <c r="AX76" s="329"/>
      <c r="AY76" s="329"/>
      <c r="AZ76" s="329"/>
    </row>
    <row r="77" spans="2:53" ht="38.25" customHeight="1"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80"/>
      <c r="V77" s="281"/>
      <c r="W77" s="282"/>
      <c r="X77" s="283"/>
      <c r="Y77" s="316" t="s">
        <v>51</v>
      </c>
      <c r="Z77" s="1"/>
      <c r="AA77" s="317"/>
      <c r="AB77" s="318" t="s">
        <v>52</v>
      </c>
      <c r="AC77" s="318"/>
      <c r="AD77" s="318"/>
      <c r="AE77" s="318"/>
      <c r="AF77" s="318"/>
      <c r="AG77" s="1"/>
      <c r="AH77" s="319"/>
      <c r="AI77" s="319"/>
      <c r="AJ77" s="2"/>
      <c r="AK77" s="2"/>
      <c r="AL77" s="2"/>
      <c r="AM77" s="2"/>
      <c r="AN77" s="2"/>
      <c r="AO77" s="2"/>
      <c r="AP77" s="2"/>
      <c r="AQ77" s="2"/>
      <c r="AR77" s="320"/>
      <c r="AS77" s="321" t="s">
        <v>51</v>
      </c>
      <c r="AT77" s="320"/>
      <c r="AU77" s="322"/>
      <c r="AV77" s="320"/>
      <c r="AW77" s="323" t="s">
        <v>52</v>
      </c>
      <c r="AX77" s="323"/>
      <c r="AY77" s="323"/>
      <c r="AZ77" s="289"/>
      <c r="BA77" s="289"/>
    </row>
    <row r="78" spans="21:53" ht="24.75" customHeight="1">
      <c r="U78" s="11"/>
      <c r="V78" s="281"/>
      <c r="W78" s="282"/>
      <c r="X78" s="290"/>
      <c r="Y78" s="283"/>
      <c r="Z78" s="283"/>
      <c r="AA78" s="286"/>
      <c r="AB78" s="3"/>
      <c r="AC78" s="286"/>
      <c r="AD78" s="286"/>
      <c r="AE78" s="291"/>
      <c r="AF78" s="286"/>
      <c r="AG78" s="3"/>
      <c r="AH78" s="292"/>
      <c r="AI78" s="292"/>
      <c r="AJ78" s="292"/>
      <c r="AK78" s="292"/>
      <c r="AL78" s="292"/>
      <c r="AM78" s="17"/>
      <c r="AN78" s="293"/>
      <c r="AO78" s="294"/>
      <c r="AP78" s="295"/>
      <c r="AQ78" s="295"/>
      <c r="AR78" s="296"/>
      <c r="AS78" s="296"/>
      <c r="AT78" s="297"/>
      <c r="AU78" s="289"/>
      <c r="AV78" s="289"/>
      <c r="AW78" s="289"/>
      <c r="AX78" s="298"/>
      <c r="AY78" s="289"/>
      <c r="AZ78" s="289"/>
      <c r="BA78" s="289"/>
    </row>
    <row r="79" spans="2:53" ht="36.75" customHeight="1">
      <c r="B79" s="11"/>
      <c r="U79" s="3"/>
      <c r="V79" s="299"/>
      <c r="W79" s="300"/>
      <c r="X79" s="301"/>
      <c r="Y79" s="284"/>
      <c r="Z79" s="3"/>
      <c r="AA79" s="285"/>
      <c r="AB79" s="286"/>
      <c r="AC79" s="52"/>
      <c r="AD79" s="3"/>
      <c r="AE79" s="286"/>
      <c r="AF79" s="52"/>
      <c r="AG79" s="3"/>
      <c r="AH79" s="292"/>
      <c r="AI79" s="292"/>
      <c r="AJ79" s="292"/>
      <c r="AK79" s="292"/>
      <c r="AL79" s="292"/>
      <c r="AM79" s="292"/>
      <c r="AN79" s="293"/>
      <c r="AO79" s="100"/>
      <c r="AP79" s="302"/>
      <c r="AQ79" s="100"/>
      <c r="AR79" s="10"/>
      <c r="AS79" s="287"/>
      <c r="AT79" s="10"/>
      <c r="AU79" s="288"/>
      <c r="AV79" s="10"/>
      <c r="AW79" s="289"/>
      <c r="AX79" s="289"/>
      <c r="AY79" s="289"/>
      <c r="AZ79" s="289"/>
      <c r="BA79" s="289"/>
    </row>
    <row r="80" spans="21:53" ht="14.25" customHeight="1">
      <c r="U80" s="3"/>
      <c r="V80" s="17"/>
      <c r="W80" s="17"/>
      <c r="X80" s="17"/>
      <c r="Y80" s="303"/>
      <c r="Z80" s="303"/>
      <c r="AA80" s="303"/>
      <c r="AB80" s="303"/>
      <c r="AC80" s="303"/>
      <c r="AD80" s="303"/>
      <c r="AE80" s="304"/>
      <c r="AF80" s="304"/>
      <c r="AG80" s="304"/>
      <c r="AH80" s="304"/>
      <c r="AI80" s="304"/>
      <c r="AJ80" s="304"/>
      <c r="AK80" s="304"/>
      <c r="AL80" s="304"/>
      <c r="AM80" s="304"/>
      <c r="AN80" s="305"/>
      <c r="AO80" s="305"/>
      <c r="AP80" s="305"/>
      <c r="AQ80" s="305"/>
      <c r="AR80" s="305"/>
      <c r="AS80" s="267"/>
      <c r="AT80" s="267"/>
      <c r="AU80" s="267"/>
      <c r="AV80" s="267"/>
      <c r="AW80" s="267"/>
      <c r="AX80" s="267"/>
      <c r="AY80" s="267"/>
      <c r="AZ80" s="267"/>
      <c r="BA80" s="267"/>
    </row>
    <row r="81" spans="22:53" ht="18" customHeight="1">
      <c r="V81" s="42"/>
      <c r="W81" s="306"/>
      <c r="X81" s="263"/>
      <c r="Y81" s="303"/>
      <c r="Z81" s="303"/>
      <c r="AA81" s="303"/>
      <c r="AB81" s="303"/>
      <c r="AC81" s="303"/>
      <c r="AD81" s="303"/>
      <c r="AE81" s="292"/>
      <c r="AF81" s="304"/>
      <c r="AG81" s="304"/>
      <c r="AH81" s="304"/>
      <c r="AI81" s="304"/>
      <c r="AJ81" s="304"/>
      <c r="AK81" s="304"/>
      <c r="AL81" s="304"/>
      <c r="AM81" s="304"/>
      <c r="AN81" s="305"/>
      <c r="AO81" s="305"/>
      <c r="AP81" s="305"/>
      <c r="AQ81" s="305"/>
      <c r="AR81" s="305"/>
      <c r="AS81" s="267"/>
      <c r="AT81" s="267"/>
      <c r="AU81" s="267"/>
      <c r="AV81" s="267"/>
      <c r="AW81" s="267"/>
      <c r="AX81" s="267"/>
      <c r="AY81" s="267"/>
      <c r="AZ81" s="267"/>
      <c r="BA81" s="267"/>
    </row>
    <row r="82" spans="2:53" ht="49.5" customHeight="1">
      <c r="B82" s="11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307"/>
      <c r="T82" s="608"/>
      <c r="U82" s="522"/>
      <c r="V82" s="522"/>
      <c r="W82" s="522"/>
      <c r="X82" s="522"/>
      <c r="Y82" s="522"/>
      <c r="Z82" s="522"/>
      <c r="AA82" s="522"/>
      <c r="AB82" s="522"/>
      <c r="AC82" s="522"/>
      <c r="AD82" s="286"/>
      <c r="AE82" s="291"/>
      <c r="AF82" s="286"/>
      <c r="AG82" s="3"/>
      <c r="AH82" s="292"/>
      <c r="AI82" s="292"/>
      <c r="AJ82" s="17"/>
      <c r="AK82" s="17"/>
      <c r="AL82" s="17"/>
      <c r="AM82" s="17"/>
      <c r="AN82" s="293"/>
      <c r="AO82" s="281"/>
      <c r="AP82" s="282"/>
      <c r="AQ82" s="282"/>
      <c r="AR82" s="300"/>
      <c r="AS82" s="300"/>
      <c r="AT82" s="283"/>
      <c r="AU82" s="286"/>
      <c r="AV82" s="286"/>
      <c r="AW82" s="286"/>
      <c r="AX82" s="291"/>
      <c r="AY82" s="286"/>
      <c r="AZ82" s="286"/>
      <c r="BA82" s="286"/>
    </row>
    <row r="83" spans="2:53" ht="36.75" customHeight="1">
      <c r="B83" s="11"/>
      <c r="U83" s="3"/>
      <c r="V83" s="299"/>
      <c r="W83" s="300"/>
      <c r="X83" s="301"/>
      <c r="Y83" s="284"/>
      <c r="Z83" s="3"/>
      <c r="AA83" s="285"/>
      <c r="AB83" s="286"/>
      <c r="AC83" s="52"/>
      <c r="AD83" s="3"/>
      <c r="AE83" s="286"/>
      <c r="AF83" s="52"/>
      <c r="AG83" s="3"/>
      <c r="AH83" s="292"/>
      <c r="AI83" s="292"/>
      <c r="AJ83" s="292"/>
      <c r="AK83" s="292"/>
      <c r="AL83" s="292"/>
      <c r="AM83" s="292"/>
      <c r="AN83" s="293"/>
      <c r="AO83" s="52"/>
      <c r="AP83" s="308"/>
      <c r="AQ83" s="52"/>
      <c r="AS83" s="284"/>
      <c r="AU83" s="285"/>
      <c r="AW83" s="286"/>
      <c r="AX83" s="286"/>
      <c r="AY83" s="286"/>
      <c r="AZ83" s="286"/>
      <c r="BA83" s="286"/>
    </row>
    <row r="84" spans="21:53" ht="14.25" customHeight="1">
      <c r="U84" s="3"/>
      <c r="V84" s="17"/>
      <c r="W84" s="17"/>
      <c r="X84" s="17"/>
      <c r="Y84" s="303"/>
      <c r="Z84" s="303"/>
      <c r="AA84" s="303"/>
      <c r="AB84" s="303"/>
      <c r="AC84" s="303"/>
      <c r="AD84" s="303"/>
      <c r="AE84" s="304"/>
      <c r="AF84" s="304"/>
      <c r="AG84" s="304"/>
      <c r="AH84" s="304"/>
      <c r="AI84" s="304"/>
      <c r="AJ84" s="304"/>
      <c r="AK84" s="304"/>
      <c r="AL84" s="304"/>
      <c r="AM84" s="304"/>
      <c r="AN84" s="305"/>
      <c r="AO84" s="304"/>
      <c r="AP84" s="304"/>
      <c r="AQ84" s="304"/>
      <c r="AR84" s="304"/>
      <c r="AS84" s="17"/>
      <c r="AT84" s="17"/>
      <c r="AU84" s="17"/>
      <c r="AV84" s="17"/>
      <c r="AW84" s="17"/>
      <c r="AX84" s="17"/>
      <c r="AY84" s="17"/>
      <c r="AZ84" s="17"/>
      <c r="BA84" s="17"/>
    </row>
    <row r="85" spans="22:53" ht="18" customHeight="1">
      <c r="V85" s="42"/>
      <c r="W85" s="306"/>
      <c r="X85" s="263"/>
      <c r="Y85" s="303"/>
      <c r="Z85" s="303"/>
      <c r="AA85" s="303"/>
      <c r="AB85" s="303"/>
      <c r="AC85" s="303"/>
      <c r="AD85" s="303"/>
      <c r="AE85" s="292"/>
      <c r="AF85" s="304"/>
      <c r="AG85" s="304"/>
      <c r="AH85" s="304"/>
      <c r="AI85" s="304"/>
      <c r="AJ85" s="304"/>
      <c r="AK85" s="304"/>
      <c r="AL85" s="304"/>
      <c r="AM85" s="304"/>
      <c r="AN85" s="305"/>
      <c r="AO85" s="304"/>
      <c r="AP85" s="304"/>
      <c r="AQ85" s="304"/>
      <c r="AR85" s="304"/>
      <c r="AS85" s="17"/>
      <c r="AT85" s="17"/>
      <c r="AU85" s="17"/>
      <c r="AV85" s="17"/>
      <c r="AW85" s="17"/>
      <c r="AX85" s="17"/>
      <c r="AY85" s="17"/>
      <c r="AZ85" s="17"/>
      <c r="BA85" s="17"/>
    </row>
    <row r="86" spans="21:41" ht="6.75" customHeight="1">
      <c r="U86" s="11"/>
      <c r="V86" s="3"/>
      <c r="W86" s="3"/>
      <c r="X86" s="3"/>
      <c r="Y86" s="270"/>
      <c r="Z86" s="270"/>
      <c r="AA86" s="309"/>
      <c r="AB86" s="270"/>
      <c r="AC86" s="270"/>
      <c r="AD86" s="270"/>
      <c r="AE86" s="3"/>
      <c r="AF86" s="309"/>
      <c r="AG86" s="309"/>
      <c r="AH86" s="270"/>
      <c r="AI86" s="270"/>
      <c r="AJ86" s="3"/>
      <c r="AK86" s="3"/>
      <c r="AL86" s="3"/>
      <c r="AM86" s="3"/>
      <c r="AN86" s="310"/>
      <c r="AO86" s="270"/>
    </row>
    <row r="87" spans="21:30" ht="49.5" hidden="1">
      <c r="U87" s="3"/>
      <c r="V87" s="243"/>
      <c r="W87" s="3"/>
      <c r="X87" s="243"/>
      <c r="Y87" s="3"/>
      <c r="Z87" s="3"/>
      <c r="AA87" s="3"/>
      <c r="AB87" s="3"/>
      <c r="AC87" s="3"/>
      <c r="AD87" s="3"/>
    </row>
    <row r="88" ht="49.5" hidden="1"/>
    <row r="89" ht="49.5" hidden="1"/>
    <row r="90" ht="49.5" hidden="1"/>
    <row r="91" ht="49.5" hidden="1"/>
    <row r="92" ht="49.5">
      <c r="AA92" s="7" t="s">
        <v>59</v>
      </c>
    </row>
  </sheetData>
  <sheetProtection/>
  <mergeCells count="203">
    <mergeCell ref="T82:AC82"/>
    <mergeCell ref="AG72:BB72"/>
    <mergeCell ref="U73:Z73"/>
    <mergeCell ref="AG73:BB73"/>
    <mergeCell ref="U74:X74"/>
    <mergeCell ref="AF75:BC75"/>
    <mergeCell ref="B70:T70"/>
    <mergeCell ref="V70:X70"/>
    <mergeCell ref="AO70:AP70"/>
    <mergeCell ref="AQ70:AV70"/>
    <mergeCell ref="BA70:BB70"/>
    <mergeCell ref="X71:Z71"/>
    <mergeCell ref="AU71:AW71"/>
    <mergeCell ref="AX71:AZ71"/>
    <mergeCell ref="BA67:BB67"/>
    <mergeCell ref="AO68:AP68"/>
    <mergeCell ref="AQ68:AV68"/>
    <mergeCell ref="BA68:BB68"/>
    <mergeCell ref="AE69:AH70"/>
    <mergeCell ref="AI69:AN70"/>
    <mergeCell ref="AO69:AP69"/>
    <mergeCell ref="AQ69:AV69"/>
    <mergeCell ref="BA69:BB69"/>
    <mergeCell ref="AA67:AA69"/>
    <mergeCell ref="AB67:AB69"/>
    <mergeCell ref="AE67:AH68"/>
    <mergeCell ref="AI67:AN68"/>
    <mergeCell ref="AO67:AP67"/>
    <mergeCell ref="AQ67:AV67"/>
    <mergeCell ref="AQ65:AV65"/>
    <mergeCell ref="BA65:BB65"/>
    <mergeCell ref="AO66:AP66"/>
    <mergeCell ref="AQ66:AV66"/>
    <mergeCell ref="BA66:BB66"/>
    <mergeCell ref="B67:T69"/>
    <mergeCell ref="U67:U69"/>
    <mergeCell ref="V67:X69"/>
    <mergeCell ref="Y67:Y69"/>
    <mergeCell ref="Z67:Z69"/>
    <mergeCell ref="AQ64:AV64"/>
    <mergeCell ref="BA64:BB64"/>
    <mergeCell ref="B65:T66"/>
    <mergeCell ref="U65:U66"/>
    <mergeCell ref="V65:X66"/>
    <mergeCell ref="Y65:Y66"/>
    <mergeCell ref="Z65:Z66"/>
    <mergeCell ref="AA65:AA66"/>
    <mergeCell ref="AB65:AB66"/>
    <mergeCell ref="AO65:AP65"/>
    <mergeCell ref="AB62:AB64"/>
    <mergeCell ref="AE62:AH66"/>
    <mergeCell ref="AI62:AN66"/>
    <mergeCell ref="AO62:AP62"/>
    <mergeCell ref="AQ62:AV62"/>
    <mergeCell ref="BA62:BB62"/>
    <mergeCell ref="AO63:AP63"/>
    <mergeCell ref="AQ63:AV63"/>
    <mergeCell ref="BA63:BB63"/>
    <mergeCell ref="AO64:AP64"/>
    <mergeCell ref="B62:T64"/>
    <mergeCell ref="U62:U64"/>
    <mergeCell ref="V62:X64"/>
    <mergeCell ref="Y62:Y64"/>
    <mergeCell ref="Z62:Z64"/>
    <mergeCell ref="AA62:AA64"/>
    <mergeCell ref="AI59:AN61"/>
    <mergeCell ref="AO59:AP61"/>
    <mergeCell ref="AQ59:AV61"/>
    <mergeCell ref="AW59:AX60"/>
    <mergeCell ref="AY59:AZ60"/>
    <mergeCell ref="BA59:BB60"/>
    <mergeCell ref="BA61:BB61"/>
    <mergeCell ref="B59:T61"/>
    <mergeCell ref="U59:U61"/>
    <mergeCell ref="V59:X61"/>
    <mergeCell ref="Y59:Z60"/>
    <mergeCell ref="AA59:AB60"/>
    <mergeCell ref="AE59:AH61"/>
    <mergeCell ref="T55:U55"/>
    <mergeCell ref="W55:X55"/>
    <mergeCell ref="Y55:Z55"/>
    <mergeCell ref="AC55:AS55"/>
    <mergeCell ref="AT55:AY55"/>
    <mergeCell ref="T57:BD57"/>
    <mergeCell ref="B53:Z53"/>
    <mergeCell ref="AB53:AY53"/>
    <mergeCell ref="BH53:BR53"/>
    <mergeCell ref="T54:U54"/>
    <mergeCell ref="W54:X54"/>
    <mergeCell ref="Y54:Z54"/>
    <mergeCell ref="AC54:AS54"/>
    <mergeCell ref="AT54:AY54"/>
    <mergeCell ref="AE49:AO49"/>
    <mergeCell ref="T50:U50"/>
    <mergeCell ref="AE50:AO50"/>
    <mergeCell ref="T51:U51"/>
    <mergeCell ref="AE51:AO51"/>
    <mergeCell ref="AE52:AO52"/>
    <mergeCell ref="AE45:AO45"/>
    <mergeCell ref="U46:V46"/>
    <mergeCell ref="AE46:AO46"/>
    <mergeCell ref="U47:V47"/>
    <mergeCell ref="AE47:AO47"/>
    <mergeCell ref="U48:V48"/>
    <mergeCell ref="AE48:AO48"/>
    <mergeCell ref="B42:AD42"/>
    <mergeCell ref="B43:AD43"/>
    <mergeCell ref="B44:AD44"/>
    <mergeCell ref="B45:B52"/>
    <mergeCell ref="U45:V45"/>
    <mergeCell ref="AB45:AD52"/>
    <mergeCell ref="T49:U49"/>
    <mergeCell ref="T52:X52"/>
    <mergeCell ref="T39:V39"/>
    <mergeCell ref="W39:AD39"/>
    <mergeCell ref="T40:V40"/>
    <mergeCell ref="W40:AD40"/>
    <mergeCell ref="T41:V41"/>
    <mergeCell ref="W41:AD41"/>
    <mergeCell ref="B35:BE35"/>
    <mergeCell ref="B36:BE36"/>
    <mergeCell ref="T37:V37"/>
    <mergeCell ref="W37:AD37"/>
    <mergeCell ref="T38:V38"/>
    <mergeCell ref="W38:AD38"/>
    <mergeCell ref="T31:V31"/>
    <mergeCell ref="W31:AD31"/>
    <mergeCell ref="T32:V32"/>
    <mergeCell ref="W32:AD32"/>
    <mergeCell ref="B33:AD33"/>
    <mergeCell ref="B34:AD34"/>
    <mergeCell ref="T27:V27"/>
    <mergeCell ref="W27:AD27"/>
    <mergeCell ref="T28:V28"/>
    <mergeCell ref="W28:AD28"/>
    <mergeCell ref="D29:AD29"/>
    <mergeCell ref="T30:BE30"/>
    <mergeCell ref="T23:V23"/>
    <mergeCell ref="W23:AD23"/>
    <mergeCell ref="D24:AD24"/>
    <mergeCell ref="T25:BE25"/>
    <mergeCell ref="T26:V26"/>
    <mergeCell ref="W26:AD26"/>
    <mergeCell ref="B20:BE20"/>
    <mergeCell ref="B21:BE21"/>
    <mergeCell ref="T22:V22"/>
    <mergeCell ref="W22:AD22"/>
    <mergeCell ref="AR16:AR19"/>
    <mergeCell ref="AS16:AS19"/>
    <mergeCell ref="AT16:AT19"/>
    <mergeCell ref="AU16:AU19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BB18:BB19"/>
    <mergeCell ref="BC18:BE18"/>
    <mergeCell ref="AP16:AP19"/>
    <mergeCell ref="AQ16:AQ19"/>
    <mergeCell ref="AV16:AV19"/>
    <mergeCell ref="AW16:AW19"/>
    <mergeCell ref="AP13:AW15"/>
    <mergeCell ref="AX13:BE13"/>
    <mergeCell ref="AX14:BE14"/>
    <mergeCell ref="AX15:BE15"/>
    <mergeCell ref="AX16:BA16"/>
    <mergeCell ref="BB16:BE16"/>
    <mergeCell ref="T10:V10"/>
    <mergeCell ref="W10:AB10"/>
    <mergeCell ref="AD10:AF10"/>
    <mergeCell ref="AD11:AP11"/>
    <mergeCell ref="B13:B19"/>
    <mergeCell ref="T13:V19"/>
    <mergeCell ref="W13:AD19"/>
    <mergeCell ref="AE13:AF15"/>
    <mergeCell ref="AG13:AN15"/>
    <mergeCell ref="AO13:AO19"/>
    <mergeCell ref="T7:V7"/>
    <mergeCell ref="W7:AB7"/>
    <mergeCell ref="AE7:AP7"/>
    <mergeCell ref="W8:AO8"/>
    <mergeCell ref="A9:V9"/>
    <mergeCell ref="W9:AP9"/>
    <mergeCell ref="B2:BA2"/>
    <mergeCell ref="B4:BA4"/>
    <mergeCell ref="W5:AJ5"/>
    <mergeCell ref="T6:U6"/>
    <mergeCell ref="X6:AG6"/>
    <mergeCell ref="AS6:AX6"/>
    <mergeCell ref="AS7:AX8"/>
    <mergeCell ref="AY10:BD11"/>
    <mergeCell ref="W11:AB11"/>
    <mergeCell ref="AU76:AZ76"/>
    <mergeCell ref="AJ76:AO76"/>
    <mergeCell ref="AA76:AD76"/>
    <mergeCell ref="AE16:AE19"/>
    <mergeCell ref="AF16:AF19"/>
    <mergeCell ref="AG16:AG19"/>
    <mergeCell ref="AH16:AN16"/>
  </mergeCells>
  <printOptions/>
  <pageMargins left="0" right="0" top="0.3937007874015748" bottom="0" header="0" footer="0"/>
  <pageSetup fitToHeight="2" fitToWidth="1" horizontalDpi="300" verticalDpi="300" orientation="landscape" paperSize="9" scale="18" r:id="rId2"/>
  <rowBreaks count="1" manualBreakCount="1">
    <brk id="34" max="5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2020-04-27T16:36:56Z</cp:lastPrinted>
  <dcterms:created xsi:type="dcterms:W3CDTF">2014-01-13T08:19:54Z</dcterms:created>
  <dcterms:modified xsi:type="dcterms:W3CDTF">2021-06-23T19:09:03Z</dcterms:modified>
  <cp:category/>
  <cp:version/>
  <cp:contentType/>
  <cp:contentStatus/>
</cp:coreProperties>
</file>